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ssessors\Office Asst's Info\Counter Spreadsheet Queries\2025\"/>
    </mc:Choice>
  </mc:AlternateContent>
  <xr:revisionPtr revIDLastSave="0" documentId="13_ncr:1_{0C746E1C-BBC7-4D66-89B9-FE1E65F8C0C4}" xr6:coauthVersionLast="47" xr6:coauthVersionMax="47" xr10:uidLastSave="{00000000-0000-0000-0000-000000000000}"/>
  <bookViews>
    <workbookView xWindow="-120" yWindow="-120" windowWidth="29040" windowHeight="15720" xr2:uid="{46BE95D0-BC33-46C1-8E6E-3E8FB1EBF0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2" i="1" l="1"/>
  <c r="J95" i="1"/>
  <c r="J28" i="1"/>
  <c r="J71" i="1"/>
  <c r="J34" i="1"/>
  <c r="J97" i="1"/>
  <c r="J13" i="1"/>
  <c r="J27" i="1"/>
  <c r="J68" i="1"/>
  <c r="J17" i="1"/>
  <c r="J80" i="1"/>
  <c r="J14" i="1"/>
  <c r="J4" i="1"/>
  <c r="J39" i="1"/>
  <c r="J31" i="1"/>
  <c r="J69" i="1"/>
  <c r="J25" i="1"/>
  <c r="J63" i="1"/>
  <c r="J58" i="1"/>
  <c r="J99" i="1"/>
  <c r="J64" i="1"/>
  <c r="J8" i="1"/>
  <c r="J15" i="1"/>
  <c r="J11" i="1"/>
  <c r="J9" i="1"/>
  <c r="J26" i="1"/>
  <c r="J67" i="1"/>
  <c r="J78" i="1"/>
  <c r="J32" i="1"/>
  <c r="J70" i="1"/>
  <c r="J88" i="1"/>
  <c r="J6" i="1"/>
  <c r="J43" i="1"/>
  <c r="J40" i="1"/>
  <c r="J29" i="1"/>
  <c r="J57" i="1"/>
  <c r="J41" i="1"/>
  <c r="J65" i="1"/>
  <c r="J35" i="1"/>
  <c r="J12" i="1"/>
  <c r="J98" i="1"/>
  <c r="J24" i="1"/>
  <c r="J96" i="1"/>
  <c r="J81" i="1"/>
  <c r="J5" i="1"/>
  <c r="J3" i="1"/>
  <c r="J37" i="1"/>
  <c r="J33" i="1"/>
  <c r="J10" i="1"/>
  <c r="J22" i="1"/>
  <c r="J38" i="1"/>
  <c r="J66" i="1"/>
  <c r="J7" i="1"/>
  <c r="J16" i="1"/>
  <c r="J30" i="1"/>
  <c r="J23" i="1"/>
  <c r="J20" i="1"/>
  <c r="J52" i="1"/>
  <c r="J59" i="1"/>
  <c r="J50" i="1"/>
  <c r="J49" i="1"/>
  <c r="J56" i="1"/>
  <c r="J45" i="1"/>
  <c r="J44" i="1"/>
  <c r="J46" i="1"/>
  <c r="J53" i="1"/>
  <c r="J51" i="1"/>
  <c r="J48" i="1"/>
  <c r="J61" i="1"/>
  <c r="J89" i="1"/>
  <c r="J75" i="1"/>
  <c r="J79" i="1"/>
  <c r="J85" i="1"/>
  <c r="J84" i="1"/>
  <c r="J18" i="1"/>
  <c r="J19" i="1"/>
  <c r="J21" i="1"/>
  <c r="J55" i="1"/>
  <c r="J47" i="1"/>
  <c r="J54" i="1"/>
  <c r="J77" i="1"/>
  <c r="J87" i="1"/>
  <c r="J90" i="1"/>
  <c r="J76" i="1"/>
  <c r="J91" i="1"/>
  <c r="J92" i="1"/>
  <c r="J72" i="1"/>
  <c r="J73" i="1"/>
  <c r="J74" i="1"/>
  <c r="J93" i="1"/>
  <c r="J83" i="1"/>
  <c r="J94" i="1"/>
  <c r="J86" i="1"/>
  <c r="J62" i="1"/>
  <c r="J82" i="1"/>
  <c r="J60" i="1"/>
  <c r="J36" i="1"/>
</calcChain>
</file>

<file path=xl/sharedStrings.xml><?xml version="1.0" encoding="utf-8"?>
<sst xmlns="http://schemas.openxmlformats.org/spreadsheetml/2006/main" count="687" uniqueCount="322">
  <si>
    <t>Parcel</t>
  </si>
  <si>
    <t>Nbhd</t>
  </si>
  <si>
    <t>Location</t>
  </si>
  <si>
    <t>Land SF</t>
  </si>
  <si>
    <t>Sale Price</t>
  </si>
  <si>
    <t>Sale Date</t>
  </si>
  <si>
    <t>6000</t>
  </si>
  <si>
    <t>50</t>
  </si>
  <si>
    <t>120</t>
  </si>
  <si>
    <t/>
  </si>
  <si>
    <t>11202</t>
  </si>
  <si>
    <t>1346021900</t>
  </si>
  <si>
    <t>11501</t>
  </si>
  <si>
    <t xml:space="preserve">2075 MORNINGSTAR LN </t>
  </si>
  <si>
    <t>33701</t>
  </si>
  <si>
    <t>1414610200</t>
  </si>
  <si>
    <t>53000</t>
  </si>
  <si>
    <t xml:space="preserve">0 STONEY BEACH RD </t>
  </si>
  <si>
    <t>14880</t>
  </si>
  <si>
    <t>60</t>
  </si>
  <si>
    <t>248</t>
  </si>
  <si>
    <t>1605030000</t>
  </si>
  <si>
    <t>33501</t>
  </si>
  <si>
    <t xml:space="preserve">0 VAN BUREN AVE </t>
  </si>
  <si>
    <t>7200</t>
  </si>
  <si>
    <t>60.1</t>
  </si>
  <si>
    <t>1346021400</t>
  </si>
  <si>
    <t xml:space="preserve">0 MORNINGSTAR LN </t>
  </si>
  <si>
    <t>22830</t>
  </si>
  <si>
    <t>1336400300</t>
  </si>
  <si>
    <t xml:space="preserve">3415 CASEY TRL </t>
  </si>
  <si>
    <t>19633</t>
  </si>
  <si>
    <t>50000</t>
  </si>
  <si>
    <t>100</t>
  </si>
  <si>
    <t>1526192300</t>
  </si>
  <si>
    <t xml:space="preserve">0 HICKORY LN </t>
  </si>
  <si>
    <t>16198</t>
  </si>
  <si>
    <t>97</t>
  </si>
  <si>
    <t>178</t>
  </si>
  <si>
    <t>52000</t>
  </si>
  <si>
    <t xml:space="preserve">0 ADAMS AVE </t>
  </si>
  <si>
    <t>11103</t>
  </si>
  <si>
    <t xml:space="preserve">0 WILDERNESS PL </t>
  </si>
  <si>
    <t>150</t>
  </si>
  <si>
    <t>1281590000</t>
  </si>
  <si>
    <t>12202</t>
  </si>
  <si>
    <t xml:space="preserve">0 SHOREBIRD CT </t>
  </si>
  <si>
    <t>17333</t>
  </si>
  <si>
    <t>1416582600</t>
  </si>
  <si>
    <t>12311</t>
  </si>
  <si>
    <t xml:space="preserve">0 ISAAC LN </t>
  </si>
  <si>
    <t>10266</t>
  </si>
  <si>
    <t>87</t>
  </si>
  <si>
    <t>118</t>
  </si>
  <si>
    <t>22309</t>
  </si>
  <si>
    <t>1346020200</t>
  </si>
  <si>
    <t>15791</t>
  </si>
  <si>
    <t>136</t>
  </si>
  <si>
    <t>1510530000</t>
  </si>
  <si>
    <t>23510</t>
  </si>
  <si>
    <t xml:space="preserve">0 E MURDOCK AVE </t>
  </si>
  <si>
    <t>8990</t>
  </si>
  <si>
    <t>62</t>
  </si>
  <si>
    <t>145</t>
  </si>
  <si>
    <t>1606560100</t>
  </si>
  <si>
    <t xml:space="preserve">0 TAFT AVE </t>
  </si>
  <si>
    <t>8700</t>
  </si>
  <si>
    <t>1416582400</t>
  </si>
  <si>
    <t>1000960000</t>
  </si>
  <si>
    <t>32501</t>
  </si>
  <si>
    <t xml:space="preserve">0 JEFFERSON ST </t>
  </si>
  <si>
    <t>6720</t>
  </si>
  <si>
    <t>112</t>
  </si>
  <si>
    <t>1250100000</t>
  </si>
  <si>
    <t>12316</t>
  </si>
  <si>
    <t xml:space="preserve">0 FARMINGTON ST </t>
  </si>
  <si>
    <t>241566</t>
  </si>
  <si>
    <t>1416582300</t>
  </si>
  <si>
    <t>1416584300</t>
  </si>
  <si>
    <t>8394</t>
  </si>
  <si>
    <t xml:space="preserve">0 SHADOW LN </t>
  </si>
  <si>
    <t>130</t>
  </si>
  <si>
    <t>1416580600</t>
  </si>
  <si>
    <t>16095</t>
  </si>
  <si>
    <t>185</t>
  </si>
  <si>
    <t>1336007300</t>
  </si>
  <si>
    <t xml:space="preserve">0 CLOE JUDE DR </t>
  </si>
  <si>
    <t>8430</t>
  </si>
  <si>
    <t>1519624400</t>
  </si>
  <si>
    <t>44509</t>
  </si>
  <si>
    <t>16275</t>
  </si>
  <si>
    <t>1416580500</t>
  </si>
  <si>
    <t>1416580700</t>
  </si>
  <si>
    <t>1416582700</t>
  </si>
  <si>
    <t>11318</t>
  </si>
  <si>
    <t>1416582500</t>
  </si>
  <si>
    <t>1416582200</t>
  </si>
  <si>
    <t>11290</t>
  </si>
  <si>
    <t>1560200200</t>
  </si>
  <si>
    <t>22303</t>
  </si>
  <si>
    <t xml:space="preserve">0 E SUNNYVIEW RD </t>
  </si>
  <si>
    <t>22310</t>
  </si>
  <si>
    <t>96.8</t>
  </si>
  <si>
    <t>230</t>
  </si>
  <si>
    <t>0600430100</t>
  </si>
  <si>
    <t>44502</t>
  </si>
  <si>
    <t xml:space="preserve">0 W 5TH AVE </t>
  </si>
  <si>
    <t>5750</t>
  </si>
  <si>
    <t>46</t>
  </si>
  <si>
    <t>125</t>
  </si>
  <si>
    <t>1403350000</t>
  </si>
  <si>
    <t>31301</t>
  </si>
  <si>
    <t xml:space="preserve">0 W 24TH AVE </t>
  </si>
  <si>
    <t>6912</t>
  </si>
  <si>
    <t>48</t>
  </si>
  <si>
    <t>144</t>
  </si>
  <si>
    <t>6250</t>
  </si>
  <si>
    <t>1510540000</t>
  </si>
  <si>
    <t>9135</t>
  </si>
  <si>
    <t>63</t>
  </si>
  <si>
    <t>1336401900</t>
  </si>
  <si>
    <t xml:space="preserve">0 WYATT WAY </t>
  </si>
  <si>
    <t>9943</t>
  </si>
  <si>
    <t>80</t>
  </si>
  <si>
    <t>1602220000</t>
  </si>
  <si>
    <t xml:space="preserve">0 HAWK ST </t>
  </si>
  <si>
    <t>1307230100</t>
  </si>
  <si>
    <t>12313</t>
  </si>
  <si>
    <t xml:space="preserve">0 W SOUTH PARK AVE </t>
  </si>
  <si>
    <t>8589</t>
  </si>
  <si>
    <t xml:space="preserve">0 SAGE CROSSING </t>
  </si>
  <si>
    <t>1560101000</t>
  </si>
  <si>
    <t xml:space="preserve">4615 SHAMBEAU DR </t>
  </si>
  <si>
    <t>11705</t>
  </si>
  <si>
    <t>1516150000</t>
  </si>
  <si>
    <t>33301</t>
  </si>
  <si>
    <t xml:space="preserve">2215 ASHLAND ST </t>
  </si>
  <si>
    <t>6700</t>
  </si>
  <si>
    <t>134</t>
  </si>
  <si>
    <t>1509200000</t>
  </si>
  <si>
    <t xml:space="preserve">0 OAK ST </t>
  </si>
  <si>
    <t>6240</t>
  </si>
  <si>
    <t>212</t>
  </si>
  <si>
    <t xml:space="preserve">4444 SHERMAN RD </t>
  </si>
  <si>
    <t>24666</t>
  </si>
  <si>
    <t>1560200402</t>
  </si>
  <si>
    <t xml:space="preserve">0 SUNNYVIEW RD </t>
  </si>
  <si>
    <t>21724</t>
  </si>
  <si>
    <t>1607840201</t>
  </si>
  <si>
    <t>5060</t>
  </si>
  <si>
    <t>23.3</t>
  </si>
  <si>
    <t>220</t>
  </si>
  <si>
    <t>12205</t>
  </si>
  <si>
    <t>1516700000</t>
  </si>
  <si>
    <t xml:space="preserve">0 W LINWOOD AVE </t>
  </si>
  <si>
    <t>7500</t>
  </si>
  <si>
    <t>0660270000</t>
  </si>
  <si>
    <t xml:space="preserve">0 QUAIL RUN DR </t>
  </si>
  <si>
    <t>29010</t>
  </si>
  <si>
    <t xml:space="preserve">0 CASEY TRL </t>
  </si>
  <si>
    <t>1102350000</t>
  </si>
  <si>
    <t>22502</t>
  </si>
  <si>
    <t xml:space="preserve">0 BOWEN ST </t>
  </si>
  <si>
    <t>8040</t>
  </si>
  <si>
    <t>0804760000</t>
  </si>
  <si>
    <t>31102</t>
  </si>
  <si>
    <t xml:space="preserve">0 CEAPE AVE </t>
  </si>
  <si>
    <t>4800</t>
  </si>
  <si>
    <t>40</t>
  </si>
  <si>
    <t>0665023700</t>
  </si>
  <si>
    <t>11601</t>
  </si>
  <si>
    <t xml:space="preserve">0 PAULS PL </t>
  </si>
  <si>
    <t>10887</t>
  </si>
  <si>
    <t>0660350000</t>
  </si>
  <si>
    <t>21463</t>
  </si>
  <si>
    <t>1560200401</t>
  </si>
  <si>
    <t>21758</t>
  </si>
  <si>
    <t>13401</t>
  </si>
  <si>
    <t>1334212008</t>
  </si>
  <si>
    <t>22304</t>
  </si>
  <si>
    <t xml:space="preserve">1636 RIPON LN </t>
  </si>
  <si>
    <t>20937</t>
  </si>
  <si>
    <t>262</t>
  </si>
  <si>
    <t>1560103900</t>
  </si>
  <si>
    <t xml:space="preserve">1062 HILLWOOD RUN DR </t>
  </si>
  <si>
    <t>11987</t>
  </si>
  <si>
    <t>1336402200</t>
  </si>
  <si>
    <t>10877</t>
  </si>
  <si>
    <t>1522340000</t>
  </si>
  <si>
    <t>22301</t>
  </si>
  <si>
    <t xml:space="preserve">0 WHITE SWAN DR </t>
  </si>
  <si>
    <t>11700</t>
  </si>
  <si>
    <t>90</t>
  </si>
  <si>
    <t>1280150200</t>
  </si>
  <si>
    <t xml:space="preserve">0 EDGEWOOD RD </t>
  </si>
  <si>
    <t>22260</t>
  </si>
  <si>
    <t>105</t>
  </si>
  <si>
    <t>1280150201</t>
  </si>
  <si>
    <t>1281600000</t>
  </si>
  <si>
    <t xml:space="preserve">3830 SHOREBIRD CT </t>
  </si>
  <si>
    <t>14624</t>
  </si>
  <si>
    <t>1560200404</t>
  </si>
  <si>
    <t>249120</t>
  </si>
  <si>
    <t>0614210000</t>
  </si>
  <si>
    <t>12302</t>
  </si>
  <si>
    <t xml:space="preserve">0 WITZEL AVE </t>
  </si>
  <si>
    <t>87120</t>
  </si>
  <si>
    <t>1416584200</t>
  </si>
  <si>
    <t>1416580400</t>
  </si>
  <si>
    <t>16570</t>
  </si>
  <si>
    <t>1409830100</t>
  </si>
  <si>
    <t xml:space="preserve">0 ALASKA ST </t>
  </si>
  <si>
    <t>9774</t>
  </si>
  <si>
    <t>1336400500</t>
  </si>
  <si>
    <t>13261</t>
  </si>
  <si>
    <t>110</t>
  </si>
  <si>
    <t>1507790100</t>
  </si>
  <si>
    <t>44505</t>
  </si>
  <si>
    <t xml:space="preserve">1314 MONROE ST </t>
  </si>
  <si>
    <t>13600</t>
  </si>
  <si>
    <t>1414610100</t>
  </si>
  <si>
    <t>22796</t>
  </si>
  <si>
    <t>103</t>
  </si>
  <si>
    <t>278</t>
  </si>
  <si>
    <t>1518672600</t>
  </si>
  <si>
    <t>27260</t>
  </si>
  <si>
    <t>82</t>
  </si>
  <si>
    <t>235</t>
  </si>
  <si>
    <t>1416582100</t>
  </si>
  <si>
    <t xml:space="preserve">0 JACOB AVE </t>
  </si>
  <si>
    <t>9931</t>
  </si>
  <si>
    <t>1416583500</t>
  </si>
  <si>
    <t xml:space="preserve">2165 MORNINGSTAR LN </t>
  </si>
  <si>
    <t>1560101200</t>
  </si>
  <si>
    <t xml:space="preserve">4645 SHAMBEAU DR </t>
  </si>
  <si>
    <t>11250</t>
  </si>
  <si>
    <t>75</t>
  </si>
  <si>
    <t>1560200403</t>
  </si>
  <si>
    <t xml:space="preserve">1021 SUNNYVIEW RD </t>
  </si>
  <si>
    <t>22389</t>
  </si>
  <si>
    <t>1602230000</t>
  </si>
  <si>
    <t>1560101100</t>
  </si>
  <si>
    <t xml:space="preserve">4625 SHAMBEAU DR </t>
  </si>
  <si>
    <t>1602240000</t>
  </si>
  <si>
    <t>1602250000</t>
  </si>
  <si>
    <t xml:space="preserve">0 N LARK ST </t>
  </si>
  <si>
    <t>1560100700</t>
  </si>
  <si>
    <t xml:space="preserve">0 MARWAY CT </t>
  </si>
  <si>
    <t>12828</t>
  </si>
  <si>
    <t>1560100800</t>
  </si>
  <si>
    <t>13594</t>
  </si>
  <si>
    <t>1307140200</t>
  </si>
  <si>
    <t>16660</t>
  </si>
  <si>
    <t>98</t>
  </si>
  <si>
    <t>170</t>
  </si>
  <si>
    <t>1560100900</t>
  </si>
  <si>
    <t xml:space="preserve">4605 SHAMBEAU DR </t>
  </si>
  <si>
    <t>17490</t>
  </si>
  <si>
    <t>1560200300</t>
  </si>
  <si>
    <t>22213</t>
  </si>
  <si>
    <t>229</t>
  </si>
  <si>
    <t>1602260000</t>
  </si>
  <si>
    <t>0600180000</t>
  </si>
  <si>
    <t xml:space="preserve">0 W 4TH AVE </t>
  </si>
  <si>
    <t>1602270000</t>
  </si>
  <si>
    <t>1347040000</t>
  </si>
  <si>
    <t xml:space="preserve">0 CLAIRVILLE RD </t>
  </si>
  <si>
    <t>21640</t>
  </si>
  <si>
    <t>1336403400</t>
  </si>
  <si>
    <t xml:space="preserve">1584 SAGE CROSSING </t>
  </si>
  <si>
    <t>9720</t>
  </si>
  <si>
    <t>0665023300</t>
  </si>
  <si>
    <t>11283</t>
  </si>
  <si>
    <t>1282001100</t>
  </si>
  <si>
    <t xml:space="preserve">3970 HEMLOCK CT </t>
  </si>
  <si>
    <t>7897</t>
  </si>
  <si>
    <t>1347070000</t>
  </si>
  <si>
    <t>82550</t>
  </si>
  <si>
    <t>1518820000</t>
  </si>
  <si>
    <t xml:space="preserve">305 W SMITH AVE </t>
  </si>
  <si>
    <t>1282002200</t>
  </si>
  <si>
    <t xml:space="preserve">4093 EDGEWOOD RD </t>
  </si>
  <si>
    <t>18717</t>
  </si>
  <si>
    <t>0660050000</t>
  </si>
  <si>
    <t>32171</t>
  </si>
  <si>
    <t xml:space="preserve">1734 OAK ST </t>
  </si>
  <si>
    <t>1218470000</t>
  </si>
  <si>
    <t>11206</t>
  </si>
  <si>
    <t xml:space="preserve">0 WALNUT ST </t>
  </si>
  <si>
    <t>14630</t>
  </si>
  <si>
    <t>133</t>
  </si>
  <si>
    <t>1336401600</t>
  </si>
  <si>
    <t xml:space="preserve">3413 WYATT WAY </t>
  </si>
  <si>
    <t>8813</t>
  </si>
  <si>
    <t>21757</t>
  </si>
  <si>
    <t xml:space="preserve">1109 E MURDOCK AVE </t>
  </si>
  <si>
    <t>-</t>
  </si>
  <si>
    <t>Frontage</t>
  </si>
  <si>
    <t>Depth</t>
  </si>
  <si>
    <t>Includes Parcel(s)</t>
  </si>
  <si>
    <t>$/SF</t>
  </si>
  <si>
    <t>RESIDENTIAL LAND SALES 1-1-2021 to 9/10/2025</t>
  </si>
  <si>
    <t>12-8015-2</t>
  </si>
  <si>
    <t>12-8015-2-1</t>
  </si>
  <si>
    <t>12-8160</t>
  </si>
  <si>
    <t>12-8159</t>
  </si>
  <si>
    <t>14-1658-05, -06,-07,-21,-22,-23, -24, -25,-26,-27,-35,-42,-43</t>
  </si>
  <si>
    <t>14-1658-05,-06,-07,-21,-22,-23, -24, -25,-26,-27,-35,-42,-43</t>
  </si>
  <si>
    <t>15-1054</t>
  </si>
  <si>
    <t>15-1053</t>
  </si>
  <si>
    <t>15-6010-08</t>
  </si>
  <si>
    <t>15-6010-07-00</t>
  </si>
  <si>
    <t>15-6010-10</t>
  </si>
  <si>
    <t>15-6010-09</t>
  </si>
  <si>
    <t>15-6010-12-00</t>
  </si>
  <si>
    <t>15-6010-11-00</t>
  </si>
  <si>
    <t>15-6020-04-03</t>
  </si>
  <si>
    <t>15-6020-03, 15-6020-04-01, 15-6020-04-02</t>
  </si>
  <si>
    <t>15-6020-04-02</t>
  </si>
  <si>
    <t>15-6020-04-01</t>
  </si>
  <si>
    <t>15-6020-01</t>
  </si>
  <si>
    <t>16-222, 16-223, 16-224, 16-225, 16-226, 16-227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</si>
</sst>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indexed="8"/>
      <name val="Palatino Linotype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3" fillId="0" borderId="1" xfId="1" applyNumberFormat="1" applyFont="1" applyBorder="1"/>
    <xf numFmtId="14" fontId="3" fillId="0" borderId="1" xfId="1" applyNumberFormat="1" applyFont="1" applyBorder="1"/>
    <xf numFmtId="44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B3EA-3E62-4E8B-86E9-94F463034D6B}">
  <sheetPr>
    <pageSetUpPr fitToPage="1"/>
  </sheetPr>
  <dimension ref="A1:J99"/>
  <sheetViews>
    <sheetView tabSelected="1" workbookViewId="0">
      <selection activeCell="O17" sqref="O17"/>
    </sheetView>
  </sheetViews>
  <sheetFormatPr defaultRowHeight="15" x14ac:dyDescent="0.3"/>
  <cols>
    <col min="1" max="1" width="11" style="6" bestFit="1" customWidth="1"/>
    <col min="2" max="2" width="6.7109375" style="6" customWidth="1"/>
    <col min="3" max="3" width="22.85546875" style="6" customWidth="1"/>
    <col min="4" max="4" width="7.85546875" style="16" customWidth="1"/>
    <col min="5" max="5" width="8" style="16" customWidth="1"/>
    <col min="6" max="6" width="5.5703125" style="16" customWidth="1"/>
    <col min="7" max="7" width="11.7109375" style="6" customWidth="1"/>
    <col min="8" max="8" width="11" style="17" customWidth="1"/>
    <col min="9" max="9" width="49.7109375" style="18" customWidth="1"/>
    <col min="10" max="16384" width="9.140625" style="6"/>
  </cols>
  <sheetData>
    <row r="1" spans="1:10" x14ac:dyDescent="0.3">
      <c r="A1" s="1">
        <v>45910</v>
      </c>
      <c r="B1" s="1"/>
      <c r="C1" s="2"/>
      <c r="D1" s="2"/>
      <c r="E1" s="4" t="s">
        <v>301</v>
      </c>
      <c r="F1" s="5"/>
      <c r="G1" s="5"/>
      <c r="H1" s="2"/>
      <c r="I1" s="3"/>
      <c r="J1" s="3"/>
    </row>
    <row r="2" spans="1:10" x14ac:dyDescent="0.3">
      <c r="A2" s="7" t="s">
        <v>0</v>
      </c>
      <c r="B2" s="7" t="s">
        <v>1</v>
      </c>
      <c r="C2" s="7" t="s">
        <v>2</v>
      </c>
      <c r="D2" s="8" t="s">
        <v>3</v>
      </c>
      <c r="E2" s="8" t="s">
        <v>297</v>
      </c>
      <c r="F2" s="8" t="s">
        <v>298</v>
      </c>
      <c r="G2" s="7" t="s">
        <v>4</v>
      </c>
      <c r="H2" s="9" t="s">
        <v>5</v>
      </c>
      <c r="I2" s="10" t="s">
        <v>299</v>
      </c>
      <c r="J2" s="7" t="s">
        <v>300</v>
      </c>
    </row>
    <row r="3" spans="1:10" x14ac:dyDescent="0.3">
      <c r="A3" s="2" t="s">
        <v>262</v>
      </c>
      <c r="B3" s="2" t="s">
        <v>105</v>
      </c>
      <c r="C3" s="2" t="s">
        <v>263</v>
      </c>
      <c r="D3" s="11" t="s">
        <v>116</v>
      </c>
      <c r="E3" s="11" t="s">
        <v>7</v>
      </c>
      <c r="F3" s="11" t="s">
        <v>109</v>
      </c>
      <c r="G3" s="12">
        <v>11000</v>
      </c>
      <c r="H3" s="13">
        <v>45105</v>
      </c>
      <c r="I3" s="3" t="s">
        <v>296</v>
      </c>
      <c r="J3" s="14">
        <f>SUM(G3/D3)</f>
        <v>1.76</v>
      </c>
    </row>
    <row r="4" spans="1:10" x14ac:dyDescent="0.3">
      <c r="A4" s="2" t="s">
        <v>104</v>
      </c>
      <c r="B4" s="2" t="s">
        <v>105</v>
      </c>
      <c r="C4" s="2" t="s">
        <v>106</v>
      </c>
      <c r="D4" s="11" t="s">
        <v>107</v>
      </c>
      <c r="E4" s="11" t="s">
        <v>108</v>
      </c>
      <c r="F4" s="11" t="s">
        <v>109</v>
      </c>
      <c r="G4" s="12">
        <v>14500</v>
      </c>
      <c r="H4" s="13">
        <v>45068</v>
      </c>
      <c r="I4" s="3" t="s">
        <v>296</v>
      </c>
      <c r="J4" s="14">
        <f>SUM(G4/D4)</f>
        <v>2.5217391304347827</v>
      </c>
    </row>
    <row r="5" spans="1:10" x14ac:dyDescent="0.3">
      <c r="A5" s="2" t="s">
        <v>104</v>
      </c>
      <c r="B5" s="2" t="s">
        <v>105</v>
      </c>
      <c r="C5" s="2" t="s">
        <v>106</v>
      </c>
      <c r="D5" s="11" t="s">
        <v>107</v>
      </c>
      <c r="E5" s="11" t="s">
        <v>108</v>
      </c>
      <c r="F5" s="11" t="s">
        <v>109</v>
      </c>
      <c r="G5" s="12">
        <v>17500</v>
      </c>
      <c r="H5" s="13">
        <v>45546</v>
      </c>
      <c r="I5" s="3" t="s">
        <v>296</v>
      </c>
      <c r="J5" s="14">
        <f>SUM(G5/D5)</f>
        <v>3.0434782608695654</v>
      </c>
    </row>
    <row r="6" spans="1:10" x14ac:dyDescent="0.3">
      <c r="A6" s="2" t="s">
        <v>203</v>
      </c>
      <c r="B6" s="2" t="s">
        <v>204</v>
      </c>
      <c r="C6" s="2" t="s">
        <v>205</v>
      </c>
      <c r="D6" s="11" t="s">
        <v>206</v>
      </c>
      <c r="E6" s="11" t="s">
        <v>9</v>
      </c>
      <c r="F6" s="11" t="s">
        <v>9</v>
      </c>
      <c r="G6" s="12">
        <v>545000</v>
      </c>
      <c r="H6" s="13">
        <v>44538</v>
      </c>
      <c r="I6" s="3" t="s">
        <v>296</v>
      </c>
      <c r="J6" s="14">
        <f>SUM(G6/D6)</f>
        <v>6.2557392102846645</v>
      </c>
    </row>
    <row r="7" spans="1:10" x14ac:dyDescent="0.3">
      <c r="A7" s="2" t="s">
        <v>283</v>
      </c>
      <c r="B7" s="2" t="s">
        <v>41</v>
      </c>
      <c r="C7" s="2" t="s">
        <v>42</v>
      </c>
      <c r="D7" s="11" t="s">
        <v>284</v>
      </c>
      <c r="E7" s="11" t="s">
        <v>9</v>
      </c>
      <c r="F7" s="11" t="s">
        <v>9</v>
      </c>
      <c r="G7" s="12">
        <v>80000</v>
      </c>
      <c r="H7" s="13">
        <v>45883</v>
      </c>
      <c r="I7" s="3" t="s">
        <v>296</v>
      </c>
      <c r="J7" s="14">
        <f>SUM(G7/D7)</f>
        <v>2.4867116347020608</v>
      </c>
    </row>
    <row r="8" spans="1:10" x14ac:dyDescent="0.3">
      <c r="A8" s="2" t="s">
        <v>156</v>
      </c>
      <c r="B8" s="2" t="s">
        <v>41</v>
      </c>
      <c r="C8" s="2" t="s">
        <v>157</v>
      </c>
      <c r="D8" s="11" t="s">
        <v>158</v>
      </c>
      <c r="E8" s="11" t="s">
        <v>9</v>
      </c>
      <c r="F8" s="11" t="s">
        <v>9</v>
      </c>
      <c r="G8" s="12">
        <v>90000</v>
      </c>
      <c r="H8" s="13">
        <v>45177</v>
      </c>
      <c r="I8" s="3" t="s">
        <v>296</v>
      </c>
      <c r="J8" s="14">
        <f>SUM(G8/D8)</f>
        <v>3.1023784901758016</v>
      </c>
    </row>
    <row r="9" spans="1:10" x14ac:dyDescent="0.3">
      <c r="A9" s="2" t="s">
        <v>173</v>
      </c>
      <c r="B9" s="2" t="s">
        <v>41</v>
      </c>
      <c r="C9" s="2" t="s">
        <v>157</v>
      </c>
      <c r="D9" s="11" t="s">
        <v>174</v>
      </c>
      <c r="E9" s="11" t="s">
        <v>9</v>
      </c>
      <c r="F9" s="11" t="s">
        <v>9</v>
      </c>
      <c r="G9" s="12">
        <v>92900</v>
      </c>
      <c r="H9" s="13">
        <v>45757</v>
      </c>
      <c r="I9" s="3" t="s">
        <v>296</v>
      </c>
      <c r="J9" s="14">
        <f>SUM(G9/D9)</f>
        <v>4.3283790709593255</v>
      </c>
    </row>
    <row r="10" spans="1:10" x14ac:dyDescent="0.3">
      <c r="A10" s="2" t="s">
        <v>271</v>
      </c>
      <c r="B10" s="2" t="s">
        <v>170</v>
      </c>
      <c r="C10" s="2" t="s">
        <v>171</v>
      </c>
      <c r="D10" s="11" t="s">
        <v>272</v>
      </c>
      <c r="E10" s="11" t="s">
        <v>9</v>
      </c>
      <c r="F10" s="11" t="s">
        <v>9</v>
      </c>
      <c r="G10" s="12">
        <v>125000</v>
      </c>
      <c r="H10" s="13">
        <v>45595</v>
      </c>
      <c r="I10" s="3" t="s">
        <v>296</v>
      </c>
      <c r="J10" s="14">
        <f>SUM(G10/D10)</f>
        <v>11.078613843835859</v>
      </c>
    </row>
    <row r="11" spans="1:10" x14ac:dyDescent="0.3">
      <c r="A11" s="2" t="s">
        <v>169</v>
      </c>
      <c r="B11" s="2" t="s">
        <v>170</v>
      </c>
      <c r="C11" s="2" t="s">
        <v>171</v>
      </c>
      <c r="D11" s="11" t="s">
        <v>172</v>
      </c>
      <c r="E11" s="11" t="s">
        <v>9</v>
      </c>
      <c r="F11" s="11" t="s">
        <v>9</v>
      </c>
      <c r="G11" s="12">
        <v>63500</v>
      </c>
      <c r="H11" s="13">
        <v>45595</v>
      </c>
      <c r="I11" s="3" t="s">
        <v>296</v>
      </c>
      <c r="J11" s="14">
        <f>SUM(G11/D11)</f>
        <v>5.8326444383209335</v>
      </c>
    </row>
    <row r="12" spans="1:10" x14ac:dyDescent="0.3">
      <c r="A12" s="2" t="s">
        <v>164</v>
      </c>
      <c r="B12" s="2" t="s">
        <v>165</v>
      </c>
      <c r="C12" s="2" t="s">
        <v>166</v>
      </c>
      <c r="D12" s="11" t="s">
        <v>167</v>
      </c>
      <c r="E12" s="11" t="s">
        <v>168</v>
      </c>
      <c r="F12" s="11" t="s">
        <v>8</v>
      </c>
      <c r="G12" s="12">
        <v>13250</v>
      </c>
      <c r="H12" s="13">
        <v>45349</v>
      </c>
      <c r="I12" s="3" t="s">
        <v>296</v>
      </c>
      <c r="J12" s="14">
        <f>SUM(G12/D12)</f>
        <v>2.7604166666666665</v>
      </c>
    </row>
    <row r="13" spans="1:10" x14ac:dyDescent="0.3">
      <c r="A13" s="2" t="s">
        <v>68</v>
      </c>
      <c r="B13" s="2" t="s">
        <v>69</v>
      </c>
      <c r="C13" s="2" t="s">
        <v>70</v>
      </c>
      <c r="D13" s="11" t="s">
        <v>71</v>
      </c>
      <c r="E13" s="11" t="s">
        <v>19</v>
      </c>
      <c r="F13" s="11" t="s">
        <v>72</v>
      </c>
      <c r="G13" s="12">
        <v>17000</v>
      </c>
      <c r="H13" s="13">
        <v>44774</v>
      </c>
      <c r="I13" s="3" t="s">
        <v>296</v>
      </c>
      <c r="J13" s="14">
        <f>SUM(G13/D13)</f>
        <v>2.5297619047619047</v>
      </c>
    </row>
    <row r="14" spans="1:10" x14ac:dyDescent="0.3">
      <c r="A14" s="2" t="s">
        <v>68</v>
      </c>
      <c r="B14" s="2" t="s">
        <v>69</v>
      </c>
      <c r="C14" s="2" t="s">
        <v>70</v>
      </c>
      <c r="D14" s="11" t="s">
        <v>71</v>
      </c>
      <c r="E14" s="11" t="s">
        <v>19</v>
      </c>
      <c r="F14" s="11" t="s">
        <v>72</v>
      </c>
      <c r="G14" s="12">
        <v>24000</v>
      </c>
      <c r="H14" s="13">
        <v>45119</v>
      </c>
      <c r="I14" s="3" t="s">
        <v>296</v>
      </c>
      <c r="J14" s="14">
        <f>SUM(G14/D14)</f>
        <v>3.5714285714285716</v>
      </c>
    </row>
    <row r="15" spans="1:10" x14ac:dyDescent="0.3">
      <c r="A15" s="2" t="s">
        <v>160</v>
      </c>
      <c r="B15" s="2" t="s">
        <v>161</v>
      </c>
      <c r="C15" s="2" t="s">
        <v>162</v>
      </c>
      <c r="D15" s="11" t="s">
        <v>163</v>
      </c>
      <c r="E15" s="11" t="s">
        <v>19</v>
      </c>
      <c r="F15" s="11" t="s">
        <v>138</v>
      </c>
      <c r="G15" s="12">
        <v>17000</v>
      </c>
      <c r="H15" s="13">
        <v>45364</v>
      </c>
      <c r="I15" s="3" t="s">
        <v>296</v>
      </c>
      <c r="J15" s="14">
        <f>SUM(G15/D15)</f>
        <v>2.1144278606965172</v>
      </c>
    </row>
    <row r="16" spans="1:10" x14ac:dyDescent="0.3">
      <c r="A16" s="2" t="s">
        <v>286</v>
      </c>
      <c r="B16" s="2" t="s">
        <v>287</v>
      </c>
      <c r="C16" s="2" t="s">
        <v>288</v>
      </c>
      <c r="D16" s="11" t="s">
        <v>289</v>
      </c>
      <c r="E16" s="11" t="s">
        <v>215</v>
      </c>
      <c r="F16" s="11" t="s">
        <v>290</v>
      </c>
      <c r="G16" s="12">
        <v>45000</v>
      </c>
      <c r="H16" s="13">
        <v>45532</v>
      </c>
      <c r="I16" s="3" t="s">
        <v>296</v>
      </c>
      <c r="J16" s="14">
        <f>SUM(G16/D16)</f>
        <v>3.0758714969241283</v>
      </c>
    </row>
    <row r="17" spans="1:10" x14ac:dyDescent="0.3">
      <c r="A17" s="2" t="s">
        <v>73</v>
      </c>
      <c r="B17" s="2" t="s">
        <v>74</v>
      </c>
      <c r="C17" s="2" t="s">
        <v>75</v>
      </c>
      <c r="D17" s="11" t="s">
        <v>76</v>
      </c>
      <c r="E17" s="11" t="s">
        <v>9</v>
      </c>
      <c r="F17" s="11" t="s">
        <v>9</v>
      </c>
      <c r="G17" s="12">
        <v>99900</v>
      </c>
      <c r="H17" s="13">
        <v>44638</v>
      </c>
      <c r="I17" s="3" t="s">
        <v>296</v>
      </c>
      <c r="J17" s="14">
        <f>SUM(G17/D17)</f>
        <v>0.41355157596681652</v>
      </c>
    </row>
    <row r="18" spans="1:10" x14ac:dyDescent="0.3">
      <c r="A18" s="2" t="s">
        <v>193</v>
      </c>
      <c r="B18" s="2" t="s">
        <v>39</v>
      </c>
      <c r="C18" s="2" t="s">
        <v>194</v>
      </c>
      <c r="D18" s="11" t="s">
        <v>195</v>
      </c>
      <c r="E18" s="11" t="s">
        <v>196</v>
      </c>
      <c r="F18" s="11" t="s">
        <v>142</v>
      </c>
      <c r="G18" s="12">
        <v>146800</v>
      </c>
      <c r="H18" s="13">
        <v>44580</v>
      </c>
      <c r="I18" s="3" t="s">
        <v>303</v>
      </c>
      <c r="J18" s="14">
        <f>SUM(G18/D18)</f>
        <v>6.5947888589398023</v>
      </c>
    </row>
    <row r="19" spans="1:10" x14ac:dyDescent="0.3">
      <c r="A19" s="2" t="s">
        <v>197</v>
      </c>
      <c r="B19" s="2" t="s">
        <v>39</v>
      </c>
      <c r="C19" s="2" t="s">
        <v>194</v>
      </c>
      <c r="D19" s="11" t="s">
        <v>195</v>
      </c>
      <c r="E19" s="11" t="s">
        <v>196</v>
      </c>
      <c r="F19" s="11" t="s">
        <v>142</v>
      </c>
      <c r="G19" s="12">
        <v>146800</v>
      </c>
      <c r="H19" s="13">
        <v>44580</v>
      </c>
      <c r="I19" s="3" t="s">
        <v>302</v>
      </c>
      <c r="J19" s="14">
        <f>SUM(G19/D19)</f>
        <v>6.5947888589398023</v>
      </c>
    </row>
    <row r="20" spans="1:10" x14ac:dyDescent="0.3">
      <c r="A20" s="2" t="s">
        <v>44</v>
      </c>
      <c r="B20" s="2" t="s">
        <v>45</v>
      </c>
      <c r="C20" s="2" t="s">
        <v>46</v>
      </c>
      <c r="D20" s="11" t="s">
        <v>47</v>
      </c>
      <c r="E20" s="11" t="s">
        <v>9</v>
      </c>
      <c r="F20" s="11" t="s">
        <v>9</v>
      </c>
      <c r="G20" s="12">
        <v>108310</v>
      </c>
      <c r="H20" s="13">
        <v>44592</v>
      </c>
      <c r="I20" s="15" t="s">
        <v>304</v>
      </c>
      <c r="J20" s="14">
        <f>SUM(G20/D20)</f>
        <v>6.2487740148849014</v>
      </c>
    </row>
    <row r="21" spans="1:10" x14ac:dyDescent="0.3">
      <c r="A21" s="2" t="s">
        <v>198</v>
      </c>
      <c r="B21" s="2" t="s">
        <v>45</v>
      </c>
      <c r="C21" s="2" t="s">
        <v>199</v>
      </c>
      <c r="D21" s="11" t="s">
        <v>200</v>
      </c>
      <c r="E21" s="11" t="s">
        <v>9</v>
      </c>
      <c r="F21" s="11" t="s">
        <v>9</v>
      </c>
      <c r="G21" s="12">
        <v>108310</v>
      </c>
      <c r="H21" s="13">
        <v>44592</v>
      </c>
      <c r="I21" s="15" t="s">
        <v>305</v>
      </c>
      <c r="J21" s="14">
        <f>SUM(G21/D21)</f>
        <v>7.4063183807439827</v>
      </c>
    </row>
    <row r="22" spans="1:10" x14ac:dyDescent="0.3">
      <c r="A22" s="2" t="s">
        <v>273</v>
      </c>
      <c r="B22" s="2" t="s">
        <v>152</v>
      </c>
      <c r="C22" s="2" t="s">
        <v>274</v>
      </c>
      <c r="D22" s="11" t="s">
        <v>275</v>
      </c>
      <c r="E22" s="11" t="s">
        <v>9</v>
      </c>
      <c r="F22" s="11" t="s">
        <v>9</v>
      </c>
      <c r="G22" s="12">
        <v>39900</v>
      </c>
      <c r="H22" s="13">
        <v>45784</v>
      </c>
      <c r="I22" s="15" t="s">
        <v>296</v>
      </c>
      <c r="J22" s="14">
        <f>SUM(G22/D22)</f>
        <v>5.0525516018741294</v>
      </c>
    </row>
    <row r="23" spans="1:10" x14ac:dyDescent="0.3">
      <c r="A23" s="2" t="s">
        <v>280</v>
      </c>
      <c r="B23" s="2" t="s">
        <v>152</v>
      </c>
      <c r="C23" s="2" t="s">
        <v>281</v>
      </c>
      <c r="D23" s="11" t="s">
        <v>282</v>
      </c>
      <c r="E23" s="11" t="s">
        <v>9</v>
      </c>
      <c r="F23" s="11" t="s">
        <v>9</v>
      </c>
      <c r="G23" s="12">
        <v>57000</v>
      </c>
      <c r="H23" s="13">
        <v>45835</v>
      </c>
      <c r="I23" s="15" t="s">
        <v>296</v>
      </c>
      <c r="J23" s="14">
        <f>SUM(G23/D23)</f>
        <v>3.0453598333066196</v>
      </c>
    </row>
    <row r="24" spans="1:10" x14ac:dyDescent="0.3">
      <c r="A24" s="2" t="s">
        <v>251</v>
      </c>
      <c r="B24" s="2" t="s">
        <v>179</v>
      </c>
      <c r="C24" s="2" t="s">
        <v>128</v>
      </c>
      <c r="D24" s="11" t="s">
        <v>252</v>
      </c>
      <c r="E24" s="11" t="s">
        <v>253</v>
      </c>
      <c r="F24" s="11" t="s">
        <v>254</v>
      </c>
      <c r="G24" s="12">
        <v>18000</v>
      </c>
      <c r="H24" s="13">
        <v>44903</v>
      </c>
      <c r="I24" s="15" t="s">
        <v>296</v>
      </c>
      <c r="J24" s="14">
        <f>SUM(G24/D24)</f>
        <v>1.0804321728691477</v>
      </c>
    </row>
    <row r="25" spans="1:10" x14ac:dyDescent="0.3">
      <c r="A25" s="2" t="s">
        <v>126</v>
      </c>
      <c r="B25" s="2" t="s">
        <v>127</v>
      </c>
      <c r="C25" s="2" t="s">
        <v>128</v>
      </c>
      <c r="D25" s="11" t="s">
        <v>129</v>
      </c>
      <c r="E25" s="11" t="s">
        <v>9</v>
      </c>
      <c r="F25" s="11" t="s">
        <v>9</v>
      </c>
      <c r="G25" s="12">
        <v>30000</v>
      </c>
      <c r="H25" s="13">
        <v>45218</v>
      </c>
      <c r="I25" s="15" t="s">
        <v>296</v>
      </c>
      <c r="J25" s="14">
        <f>SUM(G25/D25)</f>
        <v>3.4928396786587497</v>
      </c>
    </row>
    <row r="26" spans="1:10" x14ac:dyDescent="0.3">
      <c r="A26" s="2" t="s">
        <v>178</v>
      </c>
      <c r="B26" s="2" t="s">
        <v>179</v>
      </c>
      <c r="C26" s="2" t="s">
        <v>180</v>
      </c>
      <c r="D26" s="11" t="s">
        <v>181</v>
      </c>
      <c r="E26" s="11" t="s">
        <v>123</v>
      </c>
      <c r="F26" s="11" t="s">
        <v>182</v>
      </c>
      <c r="G26" s="12">
        <v>62000</v>
      </c>
      <c r="H26" s="13">
        <v>45674</v>
      </c>
      <c r="I26" s="15" t="s">
        <v>296</v>
      </c>
      <c r="J26" s="14">
        <f>SUM(G26/D26)</f>
        <v>2.9612647466208148</v>
      </c>
    </row>
    <row r="27" spans="1:10" x14ac:dyDescent="0.3">
      <c r="A27" s="2" t="s">
        <v>85</v>
      </c>
      <c r="B27" s="2" t="s">
        <v>10</v>
      </c>
      <c r="C27" s="2" t="s">
        <v>86</v>
      </c>
      <c r="D27" s="11" t="s">
        <v>87</v>
      </c>
      <c r="E27" s="11" t="s">
        <v>9</v>
      </c>
      <c r="F27" s="11" t="s">
        <v>9</v>
      </c>
      <c r="G27" s="12">
        <v>57000</v>
      </c>
      <c r="H27" s="13">
        <v>44756</v>
      </c>
      <c r="I27" s="15" t="s">
        <v>296</v>
      </c>
      <c r="J27" s="14">
        <f>SUM(G27/D27)</f>
        <v>6.7615658362989324</v>
      </c>
    </row>
    <row r="28" spans="1:10" x14ac:dyDescent="0.3">
      <c r="A28" s="2" t="s">
        <v>29</v>
      </c>
      <c r="B28" s="2" t="s">
        <v>10</v>
      </c>
      <c r="C28" s="2" t="s">
        <v>30</v>
      </c>
      <c r="D28" s="11" t="s">
        <v>31</v>
      </c>
      <c r="E28" s="11" t="s">
        <v>9</v>
      </c>
      <c r="F28" s="11" t="s">
        <v>9</v>
      </c>
      <c r="G28" s="12">
        <v>68000</v>
      </c>
      <c r="H28" s="13">
        <v>44329</v>
      </c>
      <c r="I28" s="15" t="s">
        <v>296</v>
      </c>
      <c r="J28" s="14">
        <f>SUM(G28/D28)</f>
        <v>3.4635562573218559</v>
      </c>
    </row>
    <row r="29" spans="1:10" x14ac:dyDescent="0.3">
      <c r="A29" s="2" t="s">
        <v>213</v>
      </c>
      <c r="B29" s="2" t="s">
        <v>10</v>
      </c>
      <c r="C29" s="2" t="s">
        <v>159</v>
      </c>
      <c r="D29" s="11" t="s">
        <v>214</v>
      </c>
      <c r="E29" s="11" t="s">
        <v>9</v>
      </c>
      <c r="F29" s="11" t="s">
        <v>9</v>
      </c>
      <c r="G29" s="12">
        <v>68000</v>
      </c>
      <c r="H29" s="13">
        <v>44824</v>
      </c>
      <c r="I29" s="15" t="s">
        <v>296</v>
      </c>
      <c r="J29" s="14">
        <f>SUM(G29/D29)</f>
        <v>5.1278184149008368</v>
      </c>
    </row>
    <row r="30" spans="1:10" x14ac:dyDescent="0.3">
      <c r="A30" s="2" t="s">
        <v>291</v>
      </c>
      <c r="B30" s="2" t="s">
        <v>10</v>
      </c>
      <c r="C30" s="2" t="s">
        <v>292</v>
      </c>
      <c r="D30" s="11" t="s">
        <v>293</v>
      </c>
      <c r="E30" s="11" t="s">
        <v>9</v>
      </c>
      <c r="F30" s="11" t="s">
        <v>9</v>
      </c>
      <c r="G30" s="12">
        <v>52000</v>
      </c>
      <c r="H30" s="13">
        <v>45791</v>
      </c>
      <c r="I30" s="15" t="s">
        <v>296</v>
      </c>
      <c r="J30" s="14">
        <f>SUM(G30/D30)</f>
        <v>5.900374446839896</v>
      </c>
    </row>
    <row r="31" spans="1:10" x14ac:dyDescent="0.3">
      <c r="A31" s="2" t="s">
        <v>120</v>
      </c>
      <c r="B31" s="2" t="s">
        <v>10</v>
      </c>
      <c r="C31" s="2" t="s">
        <v>121</v>
      </c>
      <c r="D31" s="11" t="s">
        <v>122</v>
      </c>
      <c r="E31" s="11" t="s">
        <v>9</v>
      </c>
      <c r="F31" s="11" t="s">
        <v>9</v>
      </c>
      <c r="G31" s="12">
        <v>50000</v>
      </c>
      <c r="H31" s="13">
        <v>44924</v>
      </c>
      <c r="I31" s="15" t="s">
        <v>296</v>
      </c>
      <c r="J31" s="14">
        <f>SUM(G31/D31)</f>
        <v>5.0286633812732573</v>
      </c>
    </row>
    <row r="32" spans="1:10" x14ac:dyDescent="0.3">
      <c r="A32" s="2" t="s">
        <v>186</v>
      </c>
      <c r="B32" s="2" t="s">
        <v>10</v>
      </c>
      <c r="C32" s="2" t="s">
        <v>130</v>
      </c>
      <c r="D32" s="11" t="s">
        <v>187</v>
      </c>
      <c r="E32" s="11" t="s">
        <v>9</v>
      </c>
      <c r="F32" s="11" t="s">
        <v>9</v>
      </c>
      <c r="G32" s="12">
        <v>56000</v>
      </c>
      <c r="H32" s="13">
        <v>44361</v>
      </c>
      <c r="I32" s="15" t="s">
        <v>296</v>
      </c>
      <c r="J32" s="14">
        <f>SUM(G32/D32)</f>
        <v>5.1484784407465289</v>
      </c>
    </row>
    <row r="33" spans="1:10" x14ac:dyDescent="0.3">
      <c r="A33" s="2" t="s">
        <v>268</v>
      </c>
      <c r="B33" s="2" t="s">
        <v>10</v>
      </c>
      <c r="C33" s="2" t="s">
        <v>269</v>
      </c>
      <c r="D33" s="11" t="s">
        <v>270</v>
      </c>
      <c r="E33" s="11" t="s">
        <v>9</v>
      </c>
      <c r="F33" s="11" t="s">
        <v>9</v>
      </c>
      <c r="G33" s="12">
        <v>60000</v>
      </c>
      <c r="H33" s="13">
        <v>45723</v>
      </c>
      <c r="I33" s="15" t="s">
        <v>296</v>
      </c>
      <c r="J33" s="14">
        <f>SUM(G33/D33)</f>
        <v>6.1728395061728394</v>
      </c>
    </row>
    <row r="34" spans="1:10" x14ac:dyDescent="0.3">
      <c r="A34" s="2" t="s">
        <v>55</v>
      </c>
      <c r="B34" s="2" t="s">
        <v>12</v>
      </c>
      <c r="C34" s="2" t="s">
        <v>27</v>
      </c>
      <c r="D34" s="11" t="s">
        <v>56</v>
      </c>
      <c r="E34" s="11" t="s">
        <v>9</v>
      </c>
      <c r="F34" s="11" t="s">
        <v>9</v>
      </c>
      <c r="G34" s="12">
        <v>54900</v>
      </c>
      <c r="H34" s="13">
        <v>44448</v>
      </c>
      <c r="I34" s="15" t="s">
        <v>296</v>
      </c>
      <c r="J34" s="14">
        <f>SUM(G34/D34)</f>
        <v>3.4766639224874929</v>
      </c>
    </row>
    <row r="35" spans="1:10" x14ac:dyDescent="0.3">
      <c r="A35" s="2" t="s">
        <v>26</v>
      </c>
      <c r="B35" s="2" t="s">
        <v>12</v>
      </c>
      <c r="C35" s="2" t="s">
        <v>232</v>
      </c>
      <c r="D35" s="11" t="s">
        <v>28</v>
      </c>
      <c r="E35" s="11" t="s">
        <v>9</v>
      </c>
      <c r="F35" s="11" t="s">
        <v>9</v>
      </c>
      <c r="G35" s="12">
        <v>84900</v>
      </c>
      <c r="H35" s="13">
        <v>45308</v>
      </c>
      <c r="I35" s="15" t="s">
        <v>296</v>
      </c>
      <c r="J35" s="14">
        <f>SUM(G35/D35)</f>
        <v>3.7187910643889617</v>
      </c>
    </row>
    <row r="36" spans="1:10" x14ac:dyDescent="0.3">
      <c r="A36" s="2" t="s">
        <v>11</v>
      </c>
      <c r="B36" s="2" t="s">
        <v>12</v>
      </c>
      <c r="C36" s="2" t="s">
        <v>13</v>
      </c>
      <c r="D36" s="11">
        <v>19569</v>
      </c>
      <c r="E36" s="11" t="s">
        <v>9</v>
      </c>
      <c r="F36" s="11" t="s">
        <v>9</v>
      </c>
      <c r="G36" s="12">
        <v>64900</v>
      </c>
      <c r="H36" s="13">
        <v>44249</v>
      </c>
      <c r="I36" s="15" t="s">
        <v>296</v>
      </c>
      <c r="J36" s="14">
        <f>SUM(G36/D36)</f>
        <v>3.3164699269252389</v>
      </c>
    </row>
    <row r="37" spans="1:10" x14ac:dyDescent="0.3">
      <c r="A37" s="2" t="s">
        <v>265</v>
      </c>
      <c r="B37" s="2" t="s">
        <v>177</v>
      </c>
      <c r="C37" s="2" t="s">
        <v>266</v>
      </c>
      <c r="D37" s="11" t="s">
        <v>267</v>
      </c>
      <c r="E37" s="11" t="s">
        <v>9</v>
      </c>
      <c r="F37" s="11" t="s">
        <v>9</v>
      </c>
      <c r="G37" s="12">
        <v>50000</v>
      </c>
      <c r="H37" s="13">
        <v>45870</v>
      </c>
      <c r="I37" s="15" t="s">
        <v>296</v>
      </c>
      <c r="J37" s="14">
        <f>SUM(G37/D37)</f>
        <v>2.310536044362292</v>
      </c>
    </row>
    <row r="38" spans="1:10" x14ac:dyDescent="0.3">
      <c r="A38" s="2" t="s">
        <v>276</v>
      </c>
      <c r="B38" s="2" t="s">
        <v>177</v>
      </c>
      <c r="C38" s="2" t="s">
        <v>266</v>
      </c>
      <c r="D38" s="11" t="s">
        <v>277</v>
      </c>
      <c r="E38" s="11" t="s">
        <v>9</v>
      </c>
      <c r="F38" s="11" t="s">
        <v>9</v>
      </c>
      <c r="G38" s="12">
        <v>132000</v>
      </c>
      <c r="H38" s="13">
        <v>45656</v>
      </c>
      <c r="I38" s="3" t="s">
        <v>296</v>
      </c>
      <c r="J38" s="14">
        <f>SUM(G38/D38)</f>
        <v>1.599030890369473</v>
      </c>
    </row>
    <row r="39" spans="1:10" x14ac:dyDescent="0.3">
      <c r="A39" s="2" t="s">
        <v>110</v>
      </c>
      <c r="B39" s="2" t="s">
        <v>111</v>
      </c>
      <c r="C39" s="2" t="s">
        <v>112</v>
      </c>
      <c r="D39" s="11" t="s">
        <v>113</v>
      </c>
      <c r="E39" s="11" t="s">
        <v>114</v>
      </c>
      <c r="F39" s="11" t="s">
        <v>115</v>
      </c>
      <c r="G39" s="12">
        <v>20900</v>
      </c>
      <c r="H39" s="13">
        <v>45061</v>
      </c>
      <c r="I39" s="3" t="s">
        <v>296</v>
      </c>
      <c r="J39" s="14">
        <f>SUM(G39/D39)</f>
        <v>3.0237268518518516</v>
      </c>
    </row>
    <row r="40" spans="1:10" x14ac:dyDescent="0.3">
      <c r="A40" s="2" t="s">
        <v>210</v>
      </c>
      <c r="B40" s="2" t="s">
        <v>54</v>
      </c>
      <c r="C40" s="2" t="s">
        <v>211</v>
      </c>
      <c r="D40" s="11" t="s">
        <v>212</v>
      </c>
      <c r="E40" s="11" t="s">
        <v>9</v>
      </c>
      <c r="F40" s="11" t="s">
        <v>9</v>
      </c>
      <c r="G40" s="12">
        <v>25000</v>
      </c>
      <c r="H40" s="13">
        <v>44573</v>
      </c>
      <c r="I40" s="3" t="s">
        <v>296</v>
      </c>
      <c r="J40" s="14">
        <f>SUM(G40/D40)</f>
        <v>2.5578064252097401</v>
      </c>
    </row>
    <row r="41" spans="1:10" x14ac:dyDescent="0.3">
      <c r="A41" s="2" t="s">
        <v>220</v>
      </c>
      <c r="B41" s="2" t="s">
        <v>16</v>
      </c>
      <c r="C41" s="2" t="s">
        <v>17</v>
      </c>
      <c r="D41" s="11" t="s">
        <v>221</v>
      </c>
      <c r="E41" s="11" t="s">
        <v>222</v>
      </c>
      <c r="F41" s="11" t="s">
        <v>223</v>
      </c>
      <c r="G41" s="12">
        <v>50000</v>
      </c>
      <c r="H41" s="13">
        <v>44847</v>
      </c>
      <c r="I41" s="3" t="s">
        <v>296</v>
      </c>
      <c r="J41" s="14">
        <f>SUM(G41/D41)</f>
        <v>2.1933672574135814</v>
      </c>
    </row>
    <row r="42" spans="1:10" x14ac:dyDescent="0.3">
      <c r="A42" s="2" t="s">
        <v>15</v>
      </c>
      <c r="B42" s="2" t="s">
        <v>16</v>
      </c>
      <c r="C42" s="2" t="s">
        <v>17</v>
      </c>
      <c r="D42" s="11" t="s">
        <v>18</v>
      </c>
      <c r="E42" s="11" t="s">
        <v>19</v>
      </c>
      <c r="F42" s="11" t="s">
        <v>20</v>
      </c>
      <c r="G42" s="12">
        <v>46000</v>
      </c>
      <c r="H42" s="13">
        <v>44218</v>
      </c>
      <c r="I42" s="3" t="s">
        <v>296</v>
      </c>
      <c r="J42" s="14">
        <f>SUM(G42/D42)</f>
        <v>3.0913978494623655</v>
      </c>
    </row>
    <row r="43" spans="1:10" x14ac:dyDescent="0.3">
      <c r="A43" s="2" t="s">
        <v>208</v>
      </c>
      <c r="B43" s="2" t="s">
        <v>49</v>
      </c>
      <c r="C43" s="2" t="s">
        <v>50</v>
      </c>
      <c r="D43" s="11" t="s">
        <v>209</v>
      </c>
      <c r="E43" s="11" t="s">
        <v>9</v>
      </c>
      <c r="F43" s="11" t="s">
        <v>9</v>
      </c>
      <c r="G43" s="12">
        <v>38500</v>
      </c>
      <c r="H43" s="13">
        <v>44558</v>
      </c>
      <c r="I43" s="3" t="s">
        <v>296</v>
      </c>
      <c r="J43" s="14">
        <f>SUM(G43/D43)</f>
        <v>2.323476161738081</v>
      </c>
    </row>
    <row r="44" spans="1:10" x14ac:dyDescent="0.3">
      <c r="A44" s="2" t="s">
        <v>91</v>
      </c>
      <c r="B44" s="2" t="s">
        <v>49</v>
      </c>
      <c r="C44" s="2" t="s">
        <v>50</v>
      </c>
      <c r="D44" s="11" t="s">
        <v>83</v>
      </c>
      <c r="E44" s="11" t="s">
        <v>52</v>
      </c>
      <c r="F44" s="11" t="s">
        <v>84</v>
      </c>
      <c r="G44" s="12">
        <v>390000</v>
      </c>
      <c r="H44" s="13">
        <v>44561</v>
      </c>
      <c r="I44" s="3" t="s">
        <v>306</v>
      </c>
      <c r="J44" s="14">
        <f>SUM(G44/D44)</f>
        <v>24.231127679403542</v>
      </c>
    </row>
    <row r="45" spans="1:10" x14ac:dyDescent="0.3">
      <c r="A45" s="2" t="s">
        <v>82</v>
      </c>
      <c r="B45" s="2" t="s">
        <v>49</v>
      </c>
      <c r="C45" s="2" t="s">
        <v>50</v>
      </c>
      <c r="D45" s="11" t="s">
        <v>83</v>
      </c>
      <c r="E45" s="11" t="s">
        <v>52</v>
      </c>
      <c r="F45" s="11" t="s">
        <v>84</v>
      </c>
      <c r="G45" s="12">
        <v>390000</v>
      </c>
      <c r="H45" s="13">
        <v>44561</v>
      </c>
      <c r="I45" s="3" t="s">
        <v>307</v>
      </c>
      <c r="J45" s="14">
        <f>SUM(G45/D45)</f>
        <v>24.231127679403542</v>
      </c>
    </row>
    <row r="46" spans="1:10" x14ac:dyDescent="0.3">
      <c r="A46" s="2" t="s">
        <v>92</v>
      </c>
      <c r="B46" s="2" t="s">
        <v>49</v>
      </c>
      <c r="C46" s="2" t="s">
        <v>50</v>
      </c>
      <c r="D46" s="11" t="s">
        <v>83</v>
      </c>
      <c r="E46" s="11" t="s">
        <v>52</v>
      </c>
      <c r="F46" s="11" t="s">
        <v>84</v>
      </c>
      <c r="G46" s="12">
        <v>390000</v>
      </c>
      <c r="H46" s="13">
        <v>44561</v>
      </c>
      <c r="I46" s="3" t="s">
        <v>307</v>
      </c>
      <c r="J46" s="14">
        <f>SUM(G46/D46)</f>
        <v>24.231127679403542</v>
      </c>
    </row>
    <row r="47" spans="1:10" x14ac:dyDescent="0.3">
      <c r="A47" s="2" t="s">
        <v>228</v>
      </c>
      <c r="B47" s="2" t="s">
        <v>49</v>
      </c>
      <c r="C47" s="2" t="s">
        <v>229</v>
      </c>
      <c r="D47" s="11" t="s">
        <v>230</v>
      </c>
      <c r="E47" s="11" t="s">
        <v>9</v>
      </c>
      <c r="F47" s="11" t="s">
        <v>9</v>
      </c>
      <c r="G47" s="12">
        <v>390000</v>
      </c>
      <c r="H47" s="13">
        <v>44561</v>
      </c>
      <c r="I47" s="3" t="s">
        <v>307</v>
      </c>
      <c r="J47" s="14">
        <f>SUM(G47/D47)</f>
        <v>39.270969690866984</v>
      </c>
    </row>
    <row r="48" spans="1:10" x14ac:dyDescent="0.3">
      <c r="A48" s="2" t="s">
        <v>96</v>
      </c>
      <c r="B48" s="2" t="s">
        <v>49</v>
      </c>
      <c r="C48" s="2" t="s">
        <v>50</v>
      </c>
      <c r="D48" s="11" t="s">
        <v>97</v>
      </c>
      <c r="E48" s="11" t="s">
        <v>9</v>
      </c>
      <c r="F48" s="11" t="s">
        <v>9</v>
      </c>
      <c r="G48" s="12">
        <v>390000</v>
      </c>
      <c r="H48" s="13">
        <v>44561</v>
      </c>
      <c r="I48" s="3" t="s">
        <v>307</v>
      </c>
      <c r="J48" s="14">
        <f>SUM(G48/D48)</f>
        <v>34.54384410983171</v>
      </c>
    </row>
    <row r="49" spans="1:10" x14ac:dyDescent="0.3">
      <c r="A49" s="2" t="s">
        <v>77</v>
      </c>
      <c r="B49" s="2" t="s">
        <v>49</v>
      </c>
      <c r="C49" s="2" t="s">
        <v>50</v>
      </c>
      <c r="D49" s="11" t="s">
        <v>51</v>
      </c>
      <c r="E49" s="11" t="s">
        <v>52</v>
      </c>
      <c r="F49" s="11" t="s">
        <v>53</v>
      </c>
      <c r="G49" s="12">
        <v>390000</v>
      </c>
      <c r="H49" s="13">
        <v>44561</v>
      </c>
      <c r="I49" s="3" t="s">
        <v>307</v>
      </c>
      <c r="J49" s="14">
        <f>SUM(G49/D49)</f>
        <v>37.989479836353013</v>
      </c>
    </row>
    <row r="50" spans="1:10" x14ac:dyDescent="0.3">
      <c r="A50" s="2" t="s">
        <v>67</v>
      </c>
      <c r="B50" s="2" t="s">
        <v>49</v>
      </c>
      <c r="C50" s="2" t="s">
        <v>50</v>
      </c>
      <c r="D50" s="11" t="s">
        <v>51</v>
      </c>
      <c r="E50" s="11" t="s">
        <v>52</v>
      </c>
      <c r="F50" s="11" t="s">
        <v>53</v>
      </c>
      <c r="G50" s="12">
        <v>390000</v>
      </c>
      <c r="H50" s="13">
        <v>44561</v>
      </c>
      <c r="I50" s="3" t="s">
        <v>307</v>
      </c>
      <c r="J50" s="14">
        <f>SUM(G50/D50)</f>
        <v>37.989479836353013</v>
      </c>
    </row>
    <row r="51" spans="1:10" x14ac:dyDescent="0.3">
      <c r="A51" s="2" t="s">
        <v>95</v>
      </c>
      <c r="B51" s="2" t="s">
        <v>49</v>
      </c>
      <c r="C51" s="2" t="s">
        <v>50</v>
      </c>
      <c r="D51" s="11" t="s">
        <v>51</v>
      </c>
      <c r="E51" s="11" t="s">
        <v>52</v>
      </c>
      <c r="F51" s="11" t="s">
        <v>53</v>
      </c>
      <c r="G51" s="12">
        <v>390000</v>
      </c>
      <c r="H51" s="13">
        <v>44561</v>
      </c>
      <c r="I51" s="3" t="s">
        <v>307</v>
      </c>
      <c r="J51" s="14">
        <f>SUM(G51/D51)</f>
        <v>37.989479836353013</v>
      </c>
    </row>
    <row r="52" spans="1:10" x14ac:dyDescent="0.3">
      <c r="A52" s="2" t="s">
        <v>48</v>
      </c>
      <c r="B52" s="2" t="s">
        <v>49</v>
      </c>
      <c r="C52" s="2" t="s">
        <v>50</v>
      </c>
      <c r="D52" s="11" t="s">
        <v>51</v>
      </c>
      <c r="E52" s="11" t="s">
        <v>52</v>
      </c>
      <c r="F52" s="11" t="s">
        <v>53</v>
      </c>
      <c r="G52" s="12">
        <v>390000</v>
      </c>
      <c r="H52" s="13">
        <v>44561</v>
      </c>
      <c r="I52" s="3" t="s">
        <v>307</v>
      </c>
      <c r="J52" s="14">
        <f>SUM(G52/D52)</f>
        <v>37.989479836353013</v>
      </c>
    </row>
    <row r="53" spans="1:10" x14ac:dyDescent="0.3">
      <c r="A53" s="2" t="s">
        <v>93</v>
      </c>
      <c r="B53" s="2" t="s">
        <v>49</v>
      </c>
      <c r="C53" s="2" t="s">
        <v>50</v>
      </c>
      <c r="D53" s="11" t="s">
        <v>94</v>
      </c>
      <c r="E53" s="11" t="s">
        <v>9</v>
      </c>
      <c r="F53" s="11" t="s">
        <v>9</v>
      </c>
      <c r="G53" s="12">
        <v>390000</v>
      </c>
      <c r="H53" s="13">
        <v>44561</v>
      </c>
      <c r="I53" s="3" t="s">
        <v>307</v>
      </c>
      <c r="J53" s="14">
        <f>SUM(G53/D53)</f>
        <v>34.458384873652591</v>
      </c>
    </row>
    <row r="54" spans="1:10" x14ac:dyDescent="0.3">
      <c r="A54" s="2" t="s">
        <v>231</v>
      </c>
      <c r="B54" s="2" t="s">
        <v>49</v>
      </c>
      <c r="C54" s="2" t="s">
        <v>50</v>
      </c>
      <c r="D54" s="11" t="s">
        <v>83</v>
      </c>
      <c r="E54" s="11" t="s">
        <v>9</v>
      </c>
      <c r="F54" s="11" t="s">
        <v>9</v>
      </c>
      <c r="G54" s="12">
        <v>390000</v>
      </c>
      <c r="H54" s="13">
        <v>44561</v>
      </c>
      <c r="I54" s="3" t="s">
        <v>307</v>
      </c>
      <c r="J54" s="14">
        <f>SUM(G54/D54)</f>
        <v>24.231127679403542</v>
      </c>
    </row>
    <row r="55" spans="1:10" x14ac:dyDescent="0.3">
      <c r="A55" s="2" t="s">
        <v>207</v>
      </c>
      <c r="B55" s="2" t="s">
        <v>49</v>
      </c>
      <c r="C55" s="2" t="s">
        <v>50</v>
      </c>
      <c r="D55" s="11" t="s">
        <v>79</v>
      </c>
      <c r="E55" s="11" t="s">
        <v>9</v>
      </c>
      <c r="F55" s="11" t="s">
        <v>9</v>
      </c>
      <c r="G55" s="12">
        <v>390000</v>
      </c>
      <c r="H55" s="13">
        <v>44561</v>
      </c>
      <c r="I55" s="3" t="s">
        <v>307</v>
      </c>
      <c r="J55" s="14">
        <f>SUM(G55/D55)</f>
        <v>46.461758398856325</v>
      </c>
    </row>
    <row r="56" spans="1:10" x14ac:dyDescent="0.3">
      <c r="A56" s="2" t="s">
        <v>78</v>
      </c>
      <c r="B56" s="2" t="s">
        <v>49</v>
      </c>
      <c r="C56" s="2" t="s">
        <v>50</v>
      </c>
      <c r="D56" s="11" t="s">
        <v>79</v>
      </c>
      <c r="E56" s="11" t="s">
        <v>9</v>
      </c>
      <c r="F56" s="11" t="s">
        <v>9</v>
      </c>
      <c r="G56" s="12">
        <v>390000</v>
      </c>
      <c r="H56" s="13">
        <v>44561</v>
      </c>
      <c r="I56" s="3" t="s">
        <v>307</v>
      </c>
      <c r="J56" s="14">
        <f>SUM(G56/D56)</f>
        <v>46.461758398856325</v>
      </c>
    </row>
    <row r="57" spans="1:10" x14ac:dyDescent="0.3">
      <c r="A57" s="2" t="s">
        <v>216</v>
      </c>
      <c r="B57" s="2" t="s">
        <v>217</v>
      </c>
      <c r="C57" s="2" t="s">
        <v>218</v>
      </c>
      <c r="D57" s="11" t="s">
        <v>219</v>
      </c>
      <c r="E57" s="11" t="s">
        <v>33</v>
      </c>
      <c r="F57" s="11" t="s">
        <v>57</v>
      </c>
      <c r="G57" s="12">
        <v>24000</v>
      </c>
      <c r="H57" s="13">
        <v>44750</v>
      </c>
      <c r="I57" s="3" t="s">
        <v>296</v>
      </c>
      <c r="J57" s="14">
        <f>SUM(G57/D57)</f>
        <v>1.7647058823529411</v>
      </c>
    </row>
    <row r="58" spans="1:10" x14ac:dyDescent="0.3">
      <c r="A58" s="2" t="s">
        <v>139</v>
      </c>
      <c r="B58" s="2" t="s">
        <v>59</v>
      </c>
      <c r="C58" s="2" t="s">
        <v>140</v>
      </c>
      <c r="D58" s="11" t="s">
        <v>141</v>
      </c>
      <c r="E58" s="11" t="s">
        <v>114</v>
      </c>
      <c r="F58" s="11" t="s">
        <v>81</v>
      </c>
      <c r="G58" s="12">
        <v>14000</v>
      </c>
      <c r="H58" s="13">
        <v>45126</v>
      </c>
      <c r="I58" s="3" t="s">
        <v>296</v>
      </c>
      <c r="J58" s="14">
        <f>SUM(G58/D58)</f>
        <v>2.2435897435897436</v>
      </c>
    </row>
    <row r="59" spans="1:10" x14ac:dyDescent="0.3">
      <c r="A59" s="2" t="s">
        <v>58</v>
      </c>
      <c r="B59" s="2" t="s">
        <v>59</v>
      </c>
      <c r="C59" s="2" t="s">
        <v>60</v>
      </c>
      <c r="D59" s="11" t="s">
        <v>61</v>
      </c>
      <c r="E59" s="11" t="s">
        <v>62</v>
      </c>
      <c r="F59" s="11" t="s">
        <v>63</v>
      </c>
      <c r="G59" s="12">
        <v>50000</v>
      </c>
      <c r="H59" s="13">
        <v>44743</v>
      </c>
      <c r="I59" s="3" t="s">
        <v>308</v>
      </c>
      <c r="J59" s="14">
        <f>SUM(G59/D59)</f>
        <v>5.5617352614015569</v>
      </c>
    </row>
    <row r="60" spans="1:10" x14ac:dyDescent="0.3">
      <c r="A60" s="2" t="s">
        <v>58</v>
      </c>
      <c r="B60" s="2" t="s">
        <v>59</v>
      </c>
      <c r="C60" s="2" t="s">
        <v>295</v>
      </c>
      <c r="D60" s="11" t="s">
        <v>61</v>
      </c>
      <c r="E60" s="11" t="s">
        <v>62</v>
      </c>
      <c r="F60" s="11" t="s">
        <v>63</v>
      </c>
      <c r="G60" s="12">
        <v>57500</v>
      </c>
      <c r="H60" s="13">
        <v>45790</v>
      </c>
      <c r="I60" s="3" t="s">
        <v>308</v>
      </c>
      <c r="J60" s="14">
        <f>SUM(G60/D60)</f>
        <v>6.3959955506117909</v>
      </c>
    </row>
    <row r="61" spans="1:10" x14ac:dyDescent="0.3">
      <c r="A61" s="2" t="s">
        <v>117</v>
      </c>
      <c r="B61" s="2" t="s">
        <v>59</v>
      </c>
      <c r="C61" s="2" t="s">
        <v>60</v>
      </c>
      <c r="D61" s="11" t="s">
        <v>118</v>
      </c>
      <c r="E61" s="11" t="s">
        <v>119</v>
      </c>
      <c r="F61" s="11" t="s">
        <v>63</v>
      </c>
      <c r="G61" s="12">
        <v>50000</v>
      </c>
      <c r="H61" s="13">
        <v>44743</v>
      </c>
      <c r="I61" s="3" t="s">
        <v>309</v>
      </c>
      <c r="J61" s="14">
        <f>SUM(G61/D61)</f>
        <v>5.4734537493158184</v>
      </c>
    </row>
    <row r="62" spans="1:10" x14ac:dyDescent="0.3">
      <c r="A62" s="2" t="s">
        <v>117</v>
      </c>
      <c r="B62" s="2" t="s">
        <v>59</v>
      </c>
      <c r="C62" s="2" t="s">
        <v>285</v>
      </c>
      <c r="D62" s="11" t="s">
        <v>118</v>
      </c>
      <c r="E62" s="11" t="s">
        <v>119</v>
      </c>
      <c r="F62" s="11" t="s">
        <v>63</v>
      </c>
      <c r="G62" s="12">
        <v>57500</v>
      </c>
      <c r="H62" s="13">
        <v>45790</v>
      </c>
      <c r="I62" s="3" t="s">
        <v>309</v>
      </c>
      <c r="J62" s="14">
        <f>SUM(G62/D62)</f>
        <v>6.2944718117131906</v>
      </c>
    </row>
    <row r="63" spans="1:10" x14ac:dyDescent="0.3">
      <c r="A63" s="2" t="s">
        <v>134</v>
      </c>
      <c r="B63" s="2" t="s">
        <v>135</v>
      </c>
      <c r="C63" s="2" t="s">
        <v>136</v>
      </c>
      <c r="D63" s="11" t="s">
        <v>137</v>
      </c>
      <c r="E63" s="11" t="s">
        <v>7</v>
      </c>
      <c r="F63" s="11" t="s">
        <v>138</v>
      </c>
      <c r="G63" s="12">
        <v>22500</v>
      </c>
      <c r="H63" s="13">
        <v>45378</v>
      </c>
      <c r="I63" s="3" t="s">
        <v>296</v>
      </c>
      <c r="J63" s="14">
        <f>SUM(G63/D63)</f>
        <v>3.3582089552238807</v>
      </c>
    </row>
    <row r="64" spans="1:10" x14ac:dyDescent="0.3">
      <c r="A64" s="2" t="s">
        <v>153</v>
      </c>
      <c r="B64" s="2" t="s">
        <v>135</v>
      </c>
      <c r="C64" s="2" t="s">
        <v>154</v>
      </c>
      <c r="D64" s="11" t="s">
        <v>155</v>
      </c>
      <c r="E64" s="11" t="s">
        <v>7</v>
      </c>
      <c r="F64" s="11" t="s">
        <v>43</v>
      </c>
      <c r="G64" s="12">
        <v>17900</v>
      </c>
      <c r="H64" s="13">
        <v>45154</v>
      </c>
      <c r="I64" s="3" t="s">
        <v>296</v>
      </c>
      <c r="J64" s="14">
        <f>SUM(G64/D64)</f>
        <v>2.3866666666666667</v>
      </c>
    </row>
    <row r="65" spans="1:10" x14ac:dyDescent="0.3">
      <c r="A65" s="2" t="s">
        <v>224</v>
      </c>
      <c r="B65" s="2" t="s">
        <v>32</v>
      </c>
      <c r="C65" s="2" t="s">
        <v>35</v>
      </c>
      <c r="D65" s="11" t="s">
        <v>225</v>
      </c>
      <c r="E65" s="11" t="s">
        <v>226</v>
      </c>
      <c r="F65" s="11" t="s">
        <v>227</v>
      </c>
      <c r="G65" s="12">
        <v>275000</v>
      </c>
      <c r="H65" s="13">
        <v>44537</v>
      </c>
      <c r="I65" s="3" t="s">
        <v>296</v>
      </c>
      <c r="J65" s="14">
        <f>SUM(G65/D65)</f>
        <v>10.088041085840059</v>
      </c>
    </row>
    <row r="66" spans="1:10" x14ac:dyDescent="0.3">
      <c r="A66" s="2" t="s">
        <v>278</v>
      </c>
      <c r="B66" s="2" t="s">
        <v>135</v>
      </c>
      <c r="C66" s="2" t="s">
        <v>279</v>
      </c>
      <c r="D66" s="11" t="s">
        <v>155</v>
      </c>
      <c r="E66" s="11" t="s">
        <v>7</v>
      </c>
      <c r="F66" s="11" t="s">
        <v>43</v>
      </c>
      <c r="G66" s="12">
        <v>20500</v>
      </c>
      <c r="H66" s="13">
        <v>45820</v>
      </c>
      <c r="I66" s="3" t="s">
        <v>296</v>
      </c>
      <c r="J66" s="14">
        <f>SUM(G66/D66)</f>
        <v>2.7333333333333334</v>
      </c>
    </row>
    <row r="67" spans="1:10" x14ac:dyDescent="0.3">
      <c r="A67" s="2" t="s">
        <v>88</v>
      </c>
      <c r="B67" s="2" t="s">
        <v>89</v>
      </c>
      <c r="C67" s="2" t="s">
        <v>80</v>
      </c>
      <c r="D67" s="11" t="s">
        <v>90</v>
      </c>
      <c r="E67" s="11" t="s">
        <v>9</v>
      </c>
      <c r="F67" s="11" t="s">
        <v>9</v>
      </c>
      <c r="G67" s="12">
        <v>28500</v>
      </c>
      <c r="H67" s="13">
        <v>44238</v>
      </c>
      <c r="I67" s="3" t="s">
        <v>296</v>
      </c>
      <c r="J67" s="14">
        <f>SUM(G67/D67)</f>
        <v>1.7511520737327189</v>
      </c>
    </row>
    <row r="68" spans="1:10" x14ac:dyDescent="0.3">
      <c r="A68" s="2" t="s">
        <v>88</v>
      </c>
      <c r="B68" s="2" t="s">
        <v>89</v>
      </c>
      <c r="C68" s="2" t="s">
        <v>80</v>
      </c>
      <c r="D68" s="11" t="s">
        <v>90</v>
      </c>
      <c r="E68" s="11" t="s">
        <v>9</v>
      </c>
      <c r="F68" s="11" t="s">
        <v>9</v>
      </c>
      <c r="G68" s="12">
        <v>35000</v>
      </c>
      <c r="H68" s="13">
        <v>44741</v>
      </c>
      <c r="I68" s="3" t="s">
        <v>296</v>
      </c>
      <c r="J68" s="14">
        <f>SUM(G68/D68)</f>
        <v>2.150537634408602</v>
      </c>
    </row>
    <row r="69" spans="1:10" x14ac:dyDescent="0.3">
      <c r="A69" s="2" t="s">
        <v>88</v>
      </c>
      <c r="B69" s="2" t="s">
        <v>89</v>
      </c>
      <c r="C69" s="2" t="s">
        <v>80</v>
      </c>
      <c r="D69" s="11" t="s">
        <v>90</v>
      </c>
      <c r="E69" s="11" t="s">
        <v>9</v>
      </c>
      <c r="F69" s="11" t="s">
        <v>9</v>
      </c>
      <c r="G69" s="12">
        <v>30000</v>
      </c>
      <c r="H69" s="13">
        <v>45461</v>
      </c>
      <c r="I69" s="3" t="s">
        <v>296</v>
      </c>
      <c r="J69" s="14">
        <f>SUM(G69/D69)</f>
        <v>1.8433179723502304</v>
      </c>
    </row>
    <row r="70" spans="1:10" x14ac:dyDescent="0.3">
      <c r="A70" s="2" t="s">
        <v>188</v>
      </c>
      <c r="B70" s="2" t="s">
        <v>189</v>
      </c>
      <c r="C70" s="2" t="s">
        <v>190</v>
      </c>
      <c r="D70" s="11" t="s">
        <v>191</v>
      </c>
      <c r="E70" s="11" t="s">
        <v>192</v>
      </c>
      <c r="F70" s="11" t="s">
        <v>81</v>
      </c>
      <c r="G70" s="12">
        <v>45000</v>
      </c>
      <c r="H70" s="13">
        <v>44400</v>
      </c>
      <c r="I70" s="3" t="s">
        <v>296</v>
      </c>
      <c r="J70" s="14">
        <f>SUM(G70/D70)</f>
        <v>3.8461538461538463</v>
      </c>
    </row>
    <row r="71" spans="1:10" x14ac:dyDescent="0.3">
      <c r="A71" s="2" t="s">
        <v>34</v>
      </c>
      <c r="B71" s="2" t="s">
        <v>32</v>
      </c>
      <c r="C71" s="2" t="s">
        <v>35</v>
      </c>
      <c r="D71" s="11" t="s">
        <v>36</v>
      </c>
      <c r="E71" s="11" t="s">
        <v>37</v>
      </c>
      <c r="F71" s="11" t="s">
        <v>38</v>
      </c>
      <c r="G71" s="12">
        <v>155000</v>
      </c>
      <c r="H71" s="13">
        <v>44323</v>
      </c>
      <c r="I71" s="3" t="s">
        <v>296</v>
      </c>
      <c r="J71" s="14">
        <f>SUM(G71/D71)</f>
        <v>9.5690826027904681</v>
      </c>
    </row>
    <row r="72" spans="1:10" x14ac:dyDescent="0.3">
      <c r="A72" s="2" t="s">
        <v>246</v>
      </c>
      <c r="B72" s="2" t="s">
        <v>99</v>
      </c>
      <c r="C72" s="2" t="s">
        <v>247</v>
      </c>
      <c r="D72" s="11" t="s">
        <v>248</v>
      </c>
      <c r="E72" s="11" t="s">
        <v>9</v>
      </c>
      <c r="F72" s="11" t="s">
        <v>9</v>
      </c>
      <c r="G72" s="12">
        <v>80000</v>
      </c>
      <c r="H72" s="13">
        <v>45258</v>
      </c>
      <c r="I72" s="3" t="s">
        <v>310</v>
      </c>
      <c r="J72" s="14">
        <f>SUM(G72/D72)</f>
        <v>6.2363579669473026</v>
      </c>
    </row>
    <row r="73" spans="1:10" x14ac:dyDescent="0.3">
      <c r="A73" s="2" t="s">
        <v>249</v>
      </c>
      <c r="B73" s="2" t="s">
        <v>99</v>
      </c>
      <c r="C73" s="2" t="s">
        <v>247</v>
      </c>
      <c r="D73" s="11" t="s">
        <v>250</v>
      </c>
      <c r="E73" s="11" t="s">
        <v>9</v>
      </c>
      <c r="F73" s="11" t="s">
        <v>9</v>
      </c>
      <c r="G73" s="12">
        <v>80000</v>
      </c>
      <c r="H73" s="13">
        <v>45258</v>
      </c>
      <c r="I73" s="3" t="s">
        <v>311</v>
      </c>
      <c r="J73" s="14">
        <f>SUM(G73/D73)</f>
        <v>5.8849492423127847</v>
      </c>
    </row>
    <row r="74" spans="1:10" x14ac:dyDescent="0.3">
      <c r="A74" s="2" t="s">
        <v>255</v>
      </c>
      <c r="B74" s="2" t="s">
        <v>99</v>
      </c>
      <c r="C74" s="2" t="s">
        <v>256</v>
      </c>
      <c r="D74" s="11" t="s">
        <v>257</v>
      </c>
      <c r="E74" s="11" t="s">
        <v>9</v>
      </c>
      <c r="F74" s="11" t="s">
        <v>9</v>
      </c>
      <c r="G74" s="12">
        <v>70000</v>
      </c>
      <c r="H74" s="13">
        <v>45306</v>
      </c>
      <c r="I74" s="3" t="s">
        <v>312</v>
      </c>
      <c r="J74" s="14">
        <f>SUM(G74/D74)</f>
        <v>4.0022870211549453</v>
      </c>
    </row>
    <row r="75" spans="1:10" x14ac:dyDescent="0.3">
      <c r="A75" s="2" t="s">
        <v>131</v>
      </c>
      <c r="B75" s="2" t="s">
        <v>99</v>
      </c>
      <c r="C75" s="2" t="s">
        <v>132</v>
      </c>
      <c r="D75" s="11" t="s">
        <v>133</v>
      </c>
      <c r="E75" s="11" t="s">
        <v>9</v>
      </c>
      <c r="F75" s="11" t="s">
        <v>9</v>
      </c>
      <c r="G75" s="12">
        <v>70000</v>
      </c>
      <c r="H75" s="13">
        <v>45306</v>
      </c>
      <c r="I75" s="3" t="s">
        <v>313</v>
      </c>
      <c r="J75" s="14">
        <f>SUM(G75/D75)</f>
        <v>5.9803502776591202</v>
      </c>
    </row>
    <row r="76" spans="1:10" x14ac:dyDescent="0.3">
      <c r="A76" s="2" t="s">
        <v>241</v>
      </c>
      <c r="B76" s="2" t="s">
        <v>99</v>
      </c>
      <c r="C76" s="2" t="s">
        <v>242</v>
      </c>
      <c r="D76" s="11" t="s">
        <v>235</v>
      </c>
      <c r="E76" s="11" t="s">
        <v>236</v>
      </c>
      <c r="F76" s="11" t="s">
        <v>43</v>
      </c>
      <c r="G76" s="12">
        <v>60000</v>
      </c>
      <c r="H76" s="13">
        <v>45398</v>
      </c>
      <c r="I76" s="3" t="s">
        <v>314</v>
      </c>
      <c r="J76" s="14">
        <f>SUM(G76/D76)</f>
        <v>5.333333333333333</v>
      </c>
    </row>
    <row r="77" spans="1:10" x14ac:dyDescent="0.3">
      <c r="A77" s="2" t="s">
        <v>233</v>
      </c>
      <c r="B77" s="2" t="s">
        <v>99</v>
      </c>
      <c r="C77" s="2" t="s">
        <v>234</v>
      </c>
      <c r="D77" s="11" t="s">
        <v>235</v>
      </c>
      <c r="E77" s="11" t="s">
        <v>236</v>
      </c>
      <c r="F77" s="11" t="s">
        <v>43</v>
      </c>
      <c r="G77" s="12">
        <v>60000</v>
      </c>
      <c r="H77" s="13">
        <v>45398</v>
      </c>
      <c r="I77" s="3" t="s">
        <v>315</v>
      </c>
      <c r="J77" s="14">
        <f>SUM(G77/D77)</f>
        <v>5.333333333333333</v>
      </c>
    </row>
    <row r="78" spans="1:10" x14ac:dyDescent="0.3">
      <c r="A78" s="2" t="s">
        <v>183</v>
      </c>
      <c r="B78" s="2" t="s">
        <v>99</v>
      </c>
      <c r="C78" s="2" t="s">
        <v>184</v>
      </c>
      <c r="D78" s="11" t="s">
        <v>185</v>
      </c>
      <c r="E78" s="11" t="s">
        <v>9</v>
      </c>
      <c r="F78" s="11" t="s">
        <v>9</v>
      </c>
      <c r="G78" s="12">
        <v>41000</v>
      </c>
      <c r="H78" s="13">
        <v>44336</v>
      </c>
      <c r="I78" s="3" t="s">
        <v>296</v>
      </c>
      <c r="J78" s="14">
        <f>SUM(G78/D78)</f>
        <v>3.4203720697422209</v>
      </c>
    </row>
    <row r="79" spans="1:10" x14ac:dyDescent="0.3">
      <c r="A79" s="2">
        <v>1560200100</v>
      </c>
      <c r="B79" s="2" t="s">
        <v>99</v>
      </c>
      <c r="C79" s="2" t="s">
        <v>143</v>
      </c>
      <c r="D79" s="11" t="s">
        <v>144</v>
      </c>
      <c r="E79" s="11" t="s">
        <v>9</v>
      </c>
      <c r="F79" s="11" t="s">
        <v>9</v>
      </c>
      <c r="G79" s="12">
        <v>62500</v>
      </c>
      <c r="H79" s="13">
        <v>45421</v>
      </c>
      <c r="I79" s="3" t="s">
        <v>316</v>
      </c>
      <c r="J79" s="14">
        <f>SUM(G79/D79)</f>
        <v>2.5338522662774672</v>
      </c>
    </row>
    <row r="80" spans="1:10" x14ac:dyDescent="0.3">
      <c r="A80" s="2" t="s">
        <v>98</v>
      </c>
      <c r="B80" s="2" t="s">
        <v>99</v>
      </c>
      <c r="C80" s="2" t="s">
        <v>100</v>
      </c>
      <c r="D80" s="11" t="s">
        <v>101</v>
      </c>
      <c r="E80" s="11" t="s">
        <v>102</v>
      </c>
      <c r="F80" s="11" t="s">
        <v>103</v>
      </c>
      <c r="G80" s="12">
        <v>30000</v>
      </c>
      <c r="H80" s="13">
        <v>45236</v>
      </c>
      <c r="I80" s="3" t="s">
        <v>296</v>
      </c>
      <c r="J80" s="14">
        <f>SUM(G80/D80)</f>
        <v>1.3446884805020169</v>
      </c>
    </row>
    <row r="81" spans="1:10" x14ac:dyDescent="0.3">
      <c r="A81" s="2" t="s">
        <v>258</v>
      </c>
      <c r="B81" s="2" t="s">
        <v>99</v>
      </c>
      <c r="C81" s="2" t="s">
        <v>100</v>
      </c>
      <c r="D81" s="11" t="s">
        <v>259</v>
      </c>
      <c r="E81" s="11" t="s">
        <v>102</v>
      </c>
      <c r="F81" s="11" t="s">
        <v>260</v>
      </c>
      <c r="G81" s="12">
        <v>31400</v>
      </c>
      <c r="H81" s="13">
        <v>45134</v>
      </c>
      <c r="I81" s="3" t="s">
        <v>296</v>
      </c>
      <c r="J81" s="14">
        <f>SUM(G81/D81)</f>
        <v>1.4135866384549589</v>
      </c>
    </row>
    <row r="82" spans="1:10" x14ac:dyDescent="0.3">
      <c r="A82" s="2" t="s">
        <v>258</v>
      </c>
      <c r="B82" s="2" t="s">
        <v>99</v>
      </c>
      <c r="C82" s="2" t="s">
        <v>100</v>
      </c>
      <c r="D82" s="11" t="s">
        <v>294</v>
      </c>
      <c r="E82" s="11" t="s">
        <v>102</v>
      </c>
      <c r="F82" s="11" t="s">
        <v>260</v>
      </c>
      <c r="G82" s="12">
        <v>126000</v>
      </c>
      <c r="H82" s="13">
        <v>45555</v>
      </c>
      <c r="I82" s="3" t="s">
        <v>317</v>
      </c>
      <c r="J82" s="14">
        <f>SUM(G82/D82)</f>
        <v>5.7912396010479386</v>
      </c>
    </row>
    <row r="83" spans="1:10" x14ac:dyDescent="0.3">
      <c r="A83" s="2" t="s">
        <v>175</v>
      </c>
      <c r="B83" s="2" t="s">
        <v>99</v>
      </c>
      <c r="C83" s="2" t="s">
        <v>146</v>
      </c>
      <c r="D83" s="11" t="s">
        <v>176</v>
      </c>
      <c r="E83" s="11" t="s">
        <v>9</v>
      </c>
      <c r="F83" s="11" t="s">
        <v>9</v>
      </c>
      <c r="G83" s="12">
        <v>63500</v>
      </c>
      <c r="H83" s="13">
        <v>45104</v>
      </c>
      <c r="I83" s="3" t="s">
        <v>318</v>
      </c>
      <c r="J83" s="14">
        <f>SUM(G83/D83)</f>
        <v>2.9184667708429082</v>
      </c>
    </row>
    <row r="84" spans="1:10" x14ac:dyDescent="0.3">
      <c r="A84" s="2" t="s">
        <v>175</v>
      </c>
      <c r="B84" s="2" t="s">
        <v>99</v>
      </c>
      <c r="C84" s="2" t="s">
        <v>146</v>
      </c>
      <c r="D84" s="11" t="s">
        <v>176</v>
      </c>
      <c r="E84" s="11" t="s">
        <v>9</v>
      </c>
      <c r="F84" s="11" t="s">
        <v>9</v>
      </c>
      <c r="G84" s="12">
        <v>126000</v>
      </c>
      <c r="H84" s="13">
        <v>45555</v>
      </c>
      <c r="I84" s="3" t="s">
        <v>317</v>
      </c>
      <c r="J84" s="14">
        <f>SUM(G84/D84)</f>
        <v>5.790973435058369</v>
      </c>
    </row>
    <row r="85" spans="1:10" x14ac:dyDescent="0.3">
      <c r="A85" s="2">
        <v>1560200402</v>
      </c>
      <c r="B85" s="2" t="s">
        <v>99</v>
      </c>
      <c r="C85" s="2" t="s">
        <v>146</v>
      </c>
      <c r="D85" s="11" t="s">
        <v>147</v>
      </c>
      <c r="E85" s="11" t="s">
        <v>9</v>
      </c>
      <c r="F85" s="11" t="s">
        <v>9</v>
      </c>
      <c r="G85" s="12">
        <v>63500</v>
      </c>
      <c r="H85" s="13">
        <v>45104</v>
      </c>
      <c r="I85" s="3" t="s">
        <v>319</v>
      </c>
      <c r="J85" s="14">
        <f>SUM(G85/D85)</f>
        <v>2.9230344319646475</v>
      </c>
    </row>
    <row r="86" spans="1:10" x14ac:dyDescent="0.3">
      <c r="A86" s="2" t="s">
        <v>145</v>
      </c>
      <c r="B86" s="2" t="s">
        <v>99</v>
      </c>
      <c r="C86" s="2" t="s">
        <v>146</v>
      </c>
      <c r="D86" s="11" t="s">
        <v>147</v>
      </c>
      <c r="E86" s="11" t="s">
        <v>9</v>
      </c>
      <c r="F86" s="11" t="s">
        <v>9</v>
      </c>
      <c r="G86" s="12">
        <v>126000</v>
      </c>
      <c r="H86" s="13">
        <v>45555</v>
      </c>
      <c r="I86" s="3" t="s">
        <v>317</v>
      </c>
      <c r="J86" s="14">
        <f>SUM(G86/D86)</f>
        <v>5.8000368256306389</v>
      </c>
    </row>
    <row r="87" spans="1:10" x14ac:dyDescent="0.3">
      <c r="A87" s="2" t="s">
        <v>237</v>
      </c>
      <c r="B87" s="2" t="s">
        <v>99</v>
      </c>
      <c r="C87" s="2" t="s">
        <v>238</v>
      </c>
      <c r="D87" s="11" t="s">
        <v>239</v>
      </c>
      <c r="E87" s="11" t="s">
        <v>9</v>
      </c>
      <c r="F87" s="11" t="s">
        <v>9</v>
      </c>
      <c r="G87" s="12">
        <v>62500</v>
      </c>
      <c r="H87" s="13">
        <v>45421</v>
      </c>
      <c r="I87" s="3" t="s">
        <v>320</v>
      </c>
      <c r="J87" s="14">
        <f>SUM(G87/D87)</f>
        <v>2.7915494215909598</v>
      </c>
    </row>
    <row r="88" spans="1:10" x14ac:dyDescent="0.3">
      <c r="A88" s="2" t="s">
        <v>201</v>
      </c>
      <c r="B88" s="2" t="s">
        <v>99</v>
      </c>
      <c r="C88" s="2" t="s">
        <v>146</v>
      </c>
      <c r="D88" s="11" t="s">
        <v>202</v>
      </c>
      <c r="E88" s="11" t="s">
        <v>9</v>
      </c>
      <c r="F88" s="11" t="s">
        <v>9</v>
      </c>
      <c r="G88" s="12">
        <v>70000</v>
      </c>
      <c r="H88" s="13">
        <v>44377</v>
      </c>
      <c r="I88" s="3" t="s">
        <v>296</v>
      </c>
      <c r="J88" s="14">
        <f>SUM(G88/D88)</f>
        <v>0.28098908156711627</v>
      </c>
    </row>
    <row r="89" spans="1:10" x14ac:dyDescent="0.3">
      <c r="A89" s="2" t="s">
        <v>124</v>
      </c>
      <c r="B89" s="2" t="s">
        <v>14</v>
      </c>
      <c r="C89" s="2" t="s">
        <v>125</v>
      </c>
      <c r="D89" s="11" t="s">
        <v>6</v>
      </c>
      <c r="E89" s="11" t="s">
        <v>7</v>
      </c>
      <c r="F89" s="11" t="s">
        <v>8</v>
      </c>
      <c r="G89" s="12">
        <v>94000</v>
      </c>
      <c r="H89" s="13">
        <v>45467</v>
      </c>
      <c r="I89" s="3" t="s">
        <v>321</v>
      </c>
      <c r="J89" s="14">
        <f>SUM(G89/D89)</f>
        <v>15.666666666666666</v>
      </c>
    </row>
    <row r="90" spans="1:10" x14ac:dyDescent="0.3">
      <c r="A90" s="2" t="s">
        <v>240</v>
      </c>
      <c r="B90" s="2" t="s">
        <v>14</v>
      </c>
      <c r="C90" s="2" t="s">
        <v>125</v>
      </c>
      <c r="D90" s="11" t="s">
        <v>6</v>
      </c>
      <c r="E90" s="11" t="s">
        <v>7</v>
      </c>
      <c r="F90" s="11" t="s">
        <v>8</v>
      </c>
      <c r="G90" s="12">
        <v>94000</v>
      </c>
      <c r="H90" s="13">
        <v>45467</v>
      </c>
      <c r="I90" s="3" t="s">
        <v>321</v>
      </c>
      <c r="J90" s="14">
        <f>SUM(G90/D90)</f>
        <v>15.666666666666666</v>
      </c>
    </row>
    <row r="91" spans="1:10" x14ac:dyDescent="0.3">
      <c r="A91" s="2" t="s">
        <v>243</v>
      </c>
      <c r="B91" s="2" t="s">
        <v>14</v>
      </c>
      <c r="C91" s="2" t="s">
        <v>125</v>
      </c>
      <c r="D91" s="11" t="s">
        <v>6</v>
      </c>
      <c r="E91" s="11" t="s">
        <v>7</v>
      </c>
      <c r="F91" s="11" t="s">
        <v>8</v>
      </c>
      <c r="G91" s="12">
        <v>94000</v>
      </c>
      <c r="H91" s="13">
        <v>45467</v>
      </c>
      <c r="I91" s="3" t="s">
        <v>321</v>
      </c>
      <c r="J91" s="14">
        <f>SUM(G91/D91)</f>
        <v>15.666666666666666</v>
      </c>
    </row>
    <row r="92" spans="1:10" x14ac:dyDescent="0.3">
      <c r="A92" s="2" t="s">
        <v>244</v>
      </c>
      <c r="B92" s="2" t="s">
        <v>14</v>
      </c>
      <c r="C92" s="2" t="s">
        <v>245</v>
      </c>
      <c r="D92" s="11" t="s">
        <v>6</v>
      </c>
      <c r="E92" s="11" t="s">
        <v>7</v>
      </c>
      <c r="F92" s="11" t="s">
        <v>8</v>
      </c>
      <c r="G92" s="12">
        <v>94000</v>
      </c>
      <c r="H92" s="13">
        <v>45467</v>
      </c>
      <c r="I92" s="3" t="s">
        <v>321</v>
      </c>
      <c r="J92" s="14">
        <f>SUM(G92/D92)</f>
        <v>15.666666666666666</v>
      </c>
    </row>
    <row r="93" spans="1:10" x14ac:dyDescent="0.3">
      <c r="A93" s="2" t="s">
        <v>261</v>
      </c>
      <c r="B93" s="2" t="s">
        <v>14</v>
      </c>
      <c r="C93" s="2" t="s">
        <v>245</v>
      </c>
      <c r="D93" s="11" t="s">
        <v>6</v>
      </c>
      <c r="E93" s="11" t="s">
        <v>7</v>
      </c>
      <c r="F93" s="11" t="s">
        <v>8</v>
      </c>
      <c r="G93" s="12">
        <v>94000</v>
      </c>
      <c r="H93" s="13">
        <v>45467</v>
      </c>
      <c r="I93" s="3" t="s">
        <v>321</v>
      </c>
      <c r="J93" s="14">
        <f>SUM(G93/D93)</f>
        <v>15.666666666666666</v>
      </c>
    </row>
    <row r="94" spans="1:10" x14ac:dyDescent="0.3">
      <c r="A94" s="2" t="s">
        <v>264</v>
      </c>
      <c r="B94" s="2" t="s">
        <v>14</v>
      </c>
      <c r="C94" s="2" t="s">
        <v>245</v>
      </c>
      <c r="D94" s="11" t="s">
        <v>6</v>
      </c>
      <c r="E94" s="11" t="s">
        <v>7</v>
      </c>
      <c r="F94" s="11" t="s">
        <v>8</v>
      </c>
      <c r="G94" s="12">
        <v>94000</v>
      </c>
      <c r="H94" s="13">
        <v>45467</v>
      </c>
      <c r="I94" s="3" t="s">
        <v>321</v>
      </c>
      <c r="J94" s="14">
        <f>SUM(G94/D94)</f>
        <v>15.666666666666666</v>
      </c>
    </row>
    <row r="95" spans="1:10" x14ac:dyDescent="0.3">
      <c r="A95" s="2" t="s">
        <v>21</v>
      </c>
      <c r="B95" s="2" t="s">
        <v>22</v>
      </c>
      <c r="C95" s="2" t="s">
        <v>23</v>
      </c>
      <c r="D95" s="11" t="s">
        <v>24</v>
      </c>
      <c r="E95" s="11" t="s">
        <v>25</v>
      </c>
      <c r="F95" s="11" t="s">
        <v>8</v>
      </c>
      <c r="G95" s="12">
        <v>15000</v>
      </c>
      <c r="H95" s="13">
        <v>44266</v>
      </c>
      <c r="I95" s="3" t="s">
        <v>296</v>
      </c>
      <c r="J95" s="14">
        <f>SUM(G95/D95)</f>
        <v>2.0833333333333335</v>
      </c>
    </row>
    <row r="96" spans="1:10" x14ac:dyDescent="0.3">
      <c r="A96" s="2" t="s">
        <v>21</v>
      </c>
      <c r="B96" s="2" t="s">
        <v>22</v>
      </c>
      <c r="C96" s="2" t="s">
        <v>23</v>
      </c>
      <c r="D96" s="11" t="s">
        <v>24</v>
      </c>
      <c r="E96" s="11" t="s">
        <v>25</v>
      </c>
      <c r="F96" s="11" t="s">
        <v>8</v>
      </c>
      <c r="G96" s="12">
        <v>19000</v>
      </c>
      <c r="H96" s="13">
        <v>44895</v>
      </c>
      <c r="I96" s="3" t="s">
        <v>296</v>
      </c>
      <c r="J96" s="14">
        <f>SUM(G96/D96)</f>
        <v>2.6388888888888888</v>
      </c>
    </row>
    <row r="97" spans="1:10" x14ac:dyDescent="0.3">
      <c r="A97" s="2" t="s">
        <v>64</v>
      </c>
      <c r="B97" s="2" t="s">
        <v>22</v>
      </c>
      <c r="C97" s="2" t="s">
        <v>65</v>
      </c>
      <c r="D97" s="11" t="s">
        <v>66</v>
      </c>
      <c r="E97" s="11" t="s">
        <v>9</v>
      </c>
      <c r="F97" s="11" t="s">
        <v>9</v>
      </c>
      <c r="G97" s="12">
        <v>17500</v>
      </c>
      <c r="H97" s="13">
        <v>44468</v>
      </c>
      <c r="I97" s="3" t="s">
        <v>296</v>
      </c>
      <c r="J97" s="14">
        <f>SUM(G97/D97)</f>
        <v>2.0114942528735633</v>
      </c>
    </row>
    <row r="98" spans="1:10" x14ac:dyDescent="0.3">
      <c r="A98" s="2" t="s">
        <v>64</v>
      </c>
      <c r="B98" s="2" t="s">
        <v>22</v>
      </c>
      <c r="C98" s="2" t="s">
        <v>65</v>
      </c>
      <c r="D98" s="11" t="s">
        <v>66</v>
      </c>
      <c r="E98" s="11" t="s">
        <v>9</v>
      </c>
      <c r="F98" s="11" t="s">
        <v>9</v>
      </c>
      <c r="G98" s="12">
        <v>39000</v>
      </c>
      <c r="H98" s="13">
        <v>45239</v>
      </c>
      <c r="I98" s="3" t="s">
        <v>296</v>
      </c>
      <c r="J98" s="14">
        <f>SUM(G98/D98)</f>
        <v>4.4827586206896548</v>
      </c>
    </row>
    <row r="99" spans="1:10" x14ac:dyDescent="0.3">
      <c r="A99" s="2" t="s">
        <v>148</v>
      </c>
      <c r="B99" s="2" t="s">
        <v>39</v>
      </c>
      <c r="C99" s="2" t="s">
        <v>40</v>
      </c>
      <c r="D99" s="11" t="s">
        <v>149</v>
      </c>
      <c r="E99" s="11" t="s">
        <v>150</v>
      </c>
      <c r="F99" s="11" t="s">
        <v>151</v>
      </c>
      <c r="G99" s="12">
        <v>45000</v>
      </c>
      <c r="H99" s="13">
        <v>45212</v>
      </c>
      <c r="I99" s="3" t="s">
        <v>296</v>
      </c>
      <c r="J99" s="14">
        <f>SUM(G99/D99)</f>
        <v>8.8932806324110665</v>
      </c>
    </row>
  </sheetData>
  <sortState xmlns:xlrd2="http://schemas.microsoft.com/office/spreadsheetml/2017/richdata2" ref="A3:J99">
    <sortCondition ref="A3:A99"/>
    <sortCondition ref="H3:H99"/>
  </sortState>
  <phoneticPr fontId="5" type="noConversion"/>
  <pageMargins left="0.25" right="0.25" top="0.75" bottom="0.75" header="0.3" footer="0.3"/>
  <pageSetup scale="93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Powell, Harmony</dc:creator>
  <cp:lastModifiedBy>Powell, Harmony</cp:lastModifiedBy>
  <cp:lastPrinted>2025-09-12T18:50:32Z</cp:lastPrinted>
  <dcterms:created xsi:type="dcterms:W3CDTF">2025-09-11T20:42:30Z</dcterms:created>
  <dcterms:modified xsi:type="dcterms:W3CDTF">2025-09-12T18:50:43Z</dcterms:modified>
</cp:coreProperties>
</file>