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sessors\Office Asst's Info\Counter Spreadsheet Queries\2025\"/>
    </mc:Choice>
  </mc:AlternateContent>
  <xr:revisionPtr revIDLastSave="0" documentId="8_{DDF94CE0-F003-4BF0-8D49-C13F8ECF0805}" xr6:coauthVersionLast="47" xr6:coauthVersionMax="47" xr10:uidLastSave="{00000000-0000-0000-0000-000000000000}"/>
  <bookViews>
    <workbookView xWindow="-120" yWindow="-120" windowWidth="29040" windowHeight="15720" xr2:uid="{9A1129A4-7502-445C-A46E-458831F82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L93" i="1"/>
  <c r="L94" i="1"/>
  <c r="L95" i="1"/>
  <c r="L97" i="1"/>
  <c r="L99" i="1"/>
  <c r="L101" i="1"/>
  <c r="L102" i="1"/>
  <c r="L103" i="1"/>
  <c r="L105" i="1"/>
  <c r="L107" i="1"/>
  <c r="L109" i="1"/>
  <c r="L112" i="1"/>
  <c r="L114" i="1"/>
  <c r="L116" i="1"/>
  <c r="L117" i="1"/>
  <c r="L118" i="1"/>
  <c r="L119" i="1"/>
  <c r="L121" i="1"/>
  <c r="L122" i="1"/>
  <c r="L123" i="1"/>
  <c r="L125" i="1"/>
  <c r="L127" i="1"/>
  <c r="L128" i="1"/>
  <c r="L129" i="1"/>
  <c r="L130" i="1"/>
  <c r="L131" i="1"/>
  <c r="L132" i="1"/>
  <c r="L133" i="1"/>
  <c r="L135" i="1"/>
  <c r="L136" i="1"/>
  <c r="L137" i="1"/>
  <c r="L138" i="1"/>
  <c r="L139" i="1"/>
  <c r="L141" i="1"/>
  <c r="L142" i="1"/>
  <c r="L143" i="1"/>
  <c r="L144" i="1"/>
  <c r="L146" i="1"/>
  <c r="L148" i="1"/>
  <c r="L150" i="1"/>
  <c r="L152" i="1"/>
  <c r="L154" i="1"/>
  <c r="L155" i="1"/>
  <c r="L156" i="1"/>
  <c r="L158" i="1"/>
  <c r="L159" i="1"/>
  <c r="L160" i="1"/>
  <c r="L161" i="1"/>
  <c r="L162" i="1"/>
  <c r="L163" i="1"/>
  <c r="L165" i="1"/>
  <c r="L167" i="1"/>
  <c r="L169" i="1"/>
  <c r="L170" i="1"/>
  <c r="L171" i="1"/>
  <c r="L172" i="1"/>
  <c r="L173" i="1"/>
  <c r="L175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7" i="1"/>
  <c r="L208" i="1"/>
  <c r="L209" i="1"/>
  <c r="L210" i="1"/>
  <c r="L211" i="1"/>
  <c r="L212" i="1"/>
  <c r="L214" i="1"/>
  <c r="L216" i="1"/>
  <c r="L217" i="1"/>
  <c r="L219" i="1"/>
  <c r="L221" i="1"/>
  <c r="L222" i="1"/>
  <c r="L224" i="1"/>
  <c r="L225" i="1"/>
  <c r="L226" i="1"/>
  <c r="L227" i="1"/>
  <c r="L228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6" i="1"/>
  <c r="L257" i="1"/>
  <c r="L292" i="1"/>
  <c r="L294" i="1"/>
  <c r="L295" i="1"/>
  <c r="L296" i="1"/>
  <c r="L297" i="1"/>
  <c r="L298" i="1"/>
  <c r="L299" i="1"/>
  <c r="L300" i="1"/>
  <c r="L301" i="1"/>
  <c r="L302" i="1"/>
  <c r="L303" i="1"/>
  <c r="L305" i="1"/>
  <c r="L307" i="1"/>
  <c r="L308" i="1"/>
  <c r="L309" i="1"/>
  <c r="L310" i="1"/>
  <c r="L311" i="1"/>
  <c r="L312" i="1"/>
  <c r="L313" i="1"/>
  <c r="L314" i="1"/>
  <c r="L315" i="1"/>
  <c r="L316" i="1"/>
  <c r="L317" i="1"/>
  <c r="L319" i="1"/>
  <c r="L320" i="1"/>
  <c r="L321" i="1"/>
  <c r="L322" i="1"/>
  <c r="L323" i="1"/>
  <c r="L324" i="1"/>
  <c r="L325" i="1"/>
  <c r="L327" i="1"/>
  <c r="L329" i="1"/>
  <c r="L331" i="1"/>
  <c r="L332" i="1"/>
  <c r="L333" i="1"/>
  <c r="L334" i="1"/>
  <c r="L336" i="1"/>
  <c r="L338" i="1"/>
  <c r="L92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4" i="1"/>
</calcChain>
</file>

<file path=xl/sharedStrings.xml><?xml version="1.0" encoding="utf-8"?>
<sst xmlns="http://schemas.openxmlformats.org/spreadsheetml/2006/main" count="2733" uniqueCount="1376">
  <si>
    <t>Parcel</t>
  </si>
  <si>
    <t>Location</t>
  </si>
  <si>
    <t>Sale Price</t>
  </si>
  <si>
    <t>Imprname</t>
  </si>
  <si>
    <t>Story</t>
  </si>
  <si>
    <t>YrBlt</t>
  </si>
  <si>
    <t>LivUnit</t>
  </si>
  <si>
    <t/>
  </si>
  <si>
    <t>MIXED COMM/RESIDENTIAL</t>
  </si>
  <si>
    <t>2</t>
  </si>
  <si>
    <t>1920</t>
  </si>
  <si>
    <t>4</t>
  </si>
  <si>
    <t>2021</t>
  </si>
  <si>
    <t>2022</t>
  </si>
  <si>
    <t>0100300000</t>
  </si>
  <si>
    <t xml:space="preserve">111 N MAIN ST  </t>
  </si>
  <si>
    <t>0</t>
  </si>
  <si>
    <t>US BANK     ETC</t>
  </si>
  <si>
    <t>6</t>
  </si>
  <si>
    <t>1972</t>
  </si>
  <si>
    <t>43848</t>
  </si>
  <si>
    <t>49188</t>
  </si>
  <si>
    <t>2023</t>
  </si>
  <si>
    <t>0100400000</t>
  </si>
  <si>
    <t>HOTEL FULL SERVICE</t>
  </si>
  <si>
    <t xml:space="preserve">1 N MAIN ST  </t>
  </si>
  <si>
    <t>BEST WESTERN PREMIER WATERFRON</t>
  </si>
  <si>
    <t>8</t>
  </si>
  <si>
    <t>1984</t>
  </si>
  <si>
    <t>49936</t>
  </si>
  <si>
    <t>128195</t>
  </si>
  <si>
    <t>OFFICE BUILDING</t>
  </si>
  <si>
    <t>1</t>
  </si>
  <si>
    <t>1926</t>
  </si>
  <si>
    <t>3</t>
  </si>
  <si>
    <t>2000</t>
  </si>
  <si>
    <t>3172</t>
  </si>
  <si>
    <t>1969</t>
  </si>
  <si>
    <t>2400</t>
  </si>
  <si>
    <t>12000</t>
  </si>
  <si>
    <t>2020</t>
  </si>
  <si>
    <t>3000</t>
  </si>
  <si>
    <t>4200</t>
  </si>
  <si>
    <t>3600</t>
  </si>
  <si>
    <t>0101510000</t>
  </si>
  <si>
    <t xml:space="preserve">303 HIGH AVE  </t>
  </si>
  <si>
    <t>DIEDRICH AGENCY</t>
  </si>
  <si>
    <t>1955</t>
  </si>
  <si>
    <t>7200</t>
  </si>
  <si>
    <t>4080</t>
  </si>
  <si>
    <t>2040</t>
  </si>
  <si>
    <t>0101570000</t>
  </si>
  <si>
    <t xml:space="preserve">338 PEARL AVE  </t>
  </si>
  <si>
    <t>FORMERLY BELLA ACADEMY OF COSMOTOLOGY</t>
  </si>
  <si>
    <t>1929</t>
  </si>
  <si>
    <t>33710</t>
  </si>
  <si>
    <t>5151</t>
  </si>
  <si>
    <t>0101960000</t>
  </si>
  <si>
    <t>DENTAL OFFICE/CLINIC</t>
  </si>
  <si>
    <t xml:space="preserve">136 JACKSON ST  </t>
  </si>
  <si>
    <t>MULTI TENANT OFFICES- BELTONE</t>
  </si>
  <si>
    <t>1941</t>
  </si>
  <si>
    <t>7250</t>
  </si>
  <si>
    <t>0102030000</t>
  </si>
  <si>
    <t xml:space="preserve">90 RIVERWAY DR  </t>
  </si>
  <si>
    <t>ACCU-COMM SECURITY SOLUTIONS</t>
  </si>
  <si>
    <t>2010</t>
  </si>
  <si>
    <t>27695</t>
  </si>
  <si>
    <t>7300</t>
  </si>
  <si>
    <t>0102080000</t>
  </si>
  <si>
    <t xml:space="preserve">409 ALGOMA BLVD  </t>
  </si>
  <si>
    <t>HARDEE'S</t>
  </si>
  <si>
    <t>1975</t>
  </si>
  <si>
    <t>59296</t>
  </si>
  <si>
    <t>6657</t>
  </si>
  <si>
    <t>0102790100</t>
  </si>
  <si>
    <t xml:space="preserve">471 HIGH AVE  </t>
  </si>
  <si>
    <t>ST PETER'S CONGREGATION</t>
  </si>
  <si>
    <t>1948</t>
  </si>
  <si>
    <t>14808</t>
  </si>
  <si>
    <t>0103130000</t>
  </si>
  <si>
    <t xml:space="preserve">306 WISCONSIN ST  </t>
  </si>
  <si>
    <t>APARTMENTS - 6 UNITS</t>
  </si>
  <si>
    <t>14760</t>
  </si>
  <si>
    <t>10768</t>
  </si>
  <si>
    <t>NGHBRHD/STRIP SHOPPING CNTR</t>
  </si>
  <si>
    <t>1971</t>
  </si>
  <si>
    <t>1983</t>
  </si>
  <si>
    <t>0103240000</t>
  </si>
  <si>
    <t xml:space="preserve">501 HIGH AVE  </t>
  </si>
  <si>
    <t>APARTMENTS- 4 UNITS</t>
  </si>
  <si>
    <t>5800</t>
  </si>
  <si>
    <t>2599</t>
  </si>
  <si>
    <t>1973</t>
  </si>
  <si>
    <t>0103640000</t>
  </si>
  <si>
    <t>RESTAURANT</t>
  </si>
  <si>
    <t xml:space="preserve">30 WISCONSIN ST  </t>
  </si>
  <si>
    <t>PARKER JOHN'S BBQ &amp; PIZZA</t>
  </si>
  <si>
    <t>2002</t>
  </si>
  <si>
    <t>125693</t>
  </si>
  <si>
    <t>6276</t>
  </si>
  <si>
    <t>0103640300</t>
  </si>
  <si>
    <t xml:space="preserve">60 WISCONSIN ST  </t>
  </si>
  <si>
    <t>BIG APPLE BAGELS</t>
  </si>
  <si>
    <t>2003</t>
  </si>
  <si>
    <t>0103640600</t>
  </si>
  <si>
    <t>BRANCH BANK</t>
  </si>
  <si>
    <t xml:space="preserve">90 WISCONSIN ST  </t>
  </si>
  <si>
    <t>PROSPERA CREDIT UNION</t>
  </si>
  <si>
    <t>3978</t>
  </si>
  <si>
    <t>10400</t>
  </si>
  <si>
    <t>5400</t>
  </si>
  <si>
    <t>6688</t>
  </si>
  <si>
    <t>0200180000</t>
  </si>
  <si>
    <t>BAR/TAVERN</t>
  </si>
  <si>
    <t xml:space="preserve">216 N MAIN ST  </t>
  </si>
  <si>
    <t>SCREWBALLS SPORTS PUB</t>
  </si>
  <si>
    <t>3645</t>
  </si>
  <si>
    <t>3033</t>
  </si>
  <si>
    <t>0200190100</t>
  </si>
  <si>
    <t>210 N MAIN ST  200</t>
  </si>
  <si>
    <t>THE VENTURE PROJECT/MULTI TENANT</t>
  </si>
  <si>
    <t>4194</t>
  </si>
  <si>
    <t>7322</t>
  </si>
  <si>
    <t>0200190300</t>
  </si>
  <si>
    <t>210 N MAIN ST  B50</t>
  </si>
  <si>
    <t>VENTURE PROJECT STORAGE BSMT</t>
  </si>
  <si>
    <t>1098</t>
  </si>
  <si>
    <t>2448</t>
  </si>
  <si>
    <t>0200230000</t>
  </si>
  <si>
    <t xml:space="preserve">208 STATE ST  </t>
  </si>
  <si>
    <t>MULTIPLE OFFICES/KARATE CLUB</t>
  </si>
  <si>
    <t>1921</t>
  </si>
  <si>
    <t>6400</t>
  </si>
  <si>
    <t>25800</t>
  </si>
  <si>
    <t>8960</t>
  </si>
  <si>
    <t>0200820000</t>
  </si>
  <si>
    <t xml:space="preserve">318 N MAIN ST  </t>
  </si>
  <si>
    <t>GREAT ESTATES FURNITURE</t>
  </si>
  <si>
    <t>1950</t>
  </si>
  <si>
    <t>8190</t>
  </si>
  <si>
    <t>16176</t>
  </si>
  <si>
    <t>0201320000</t>
  </si>
  <si>
    <t xml:space="preserve">312 BROAD ST  </t>
  </si>
  <si>
    <t>APTS - 6 UNITS</t>
  </si>
  <si>
    <t>8680</t>
  </si>
  <si>
    <t>9792</t>
  </si>
  <si>
    <t>CHURCH</t>
  </si>
  <si>
    <t>1960</t>
  </si>
  <si>
    <t>16</t>
  </si>
  <si>
    <t>0202510100</t>
  </si>
  <si>
    <t xml:space="preserve">217 BOWEN ST  </t>
  </si>
  <si>
    <t>POSSUMS BAIT SHOP AND ANTIQUES LLC</t>
  </si>
  <si>
    <t>3585</t>
  </si>
  <si>
    <t>2835</t>
  </si>
  <si>
    <t>0202720000</t>
  </si>
  <si>
    <t xml:space="preserve">344 BOWEN ST  </t>
  </si>
  <si>
    <t>JANSEN'S BAR &amp; RSTRNT, APT UP</t>
  </si>
  <si>
    <t>1979</t>
  </si>
  <si>
    <t>4698</t>
  </si>
  <si>
    <t>0300120000</t>
  </si>
  <si>
    <t xml:space="preserve">600 OREGON ST  </t>
  </si>
  <si>
    <t>FORMERLY STEINBRUNER HVAC - UPPER APT</t>
  </si>
  <si>
    <t>9000</t>
  </si>
  <si>
    <t>6288</t>
  </si>
  <si>
    <t>0300210000</t>
  </si>
  <si>
    <t xml:space="preserve">610 OREGON ST  </t>
  </si>
  <si>
    <t>VACANT BUILDING</t>
  </si>
  <si>
    <t>2130</t>
  </si>
  <si>
    <t>0300410000</t>
  </si>
  <si>
    <t xml:space="preserve">601 S MAIN ST  </t>
  </si>
  <si>
    <t>VACANT</t>
  </si>
  <si>
    <t>5960</t>
  </si>
  <si>
    <t>0300420000</t>
  </si>
  <si>
    <t xml:space="preserve">603 S MAIN ST  </t>
  </si>
  <si>
    <t>1734</t>
  </si>
  <si>
    <t>3324</t>
  </si>
  <si>
    <t>0300530000</t>
  </si>
  <si>
    <t xml:space="preserve">605 S MAIN ST  </t>
  </si>
  <si>
    <t>3124</t>
  </si>
  <si>
    <t>3640</t>
  </si>
  <si>
    <t>0300610000</t>
  </si>
  <si>
    <t>EQUIPMENT (SHOP) BUILDING</t>
  </si>
  <si>
    <t xml:space="preserve">133 W 7TH AVE  </t>
  </si>
  <si>
    <t>MP KELLY PLUMBING BY MIKE GUDDEN LLC</t>
  </si>
  <si>
    <t>8712</t>
  </si>
  <si>
    <t>2240</t>
  </si>
  <si>
    <t>INDUSTRIAL/LIGHT MANUFACTURING</t>
  </si>
  <si>
    <t>VACANT BLDG</t>
  </si>
  <si>
    <t>BASEMENT UNIT UNFINISHED</t>
  </si>
  <si>
    <t>0301350900</t>
  </si>
  <si>
    <t>600 S MAIN ST  9</t>
  </si>
  <si>
    <t>WOHLT INVESTMENTS LLC</t>
  </si>
  <si>
    <t>671</t>
  </si>
  <si>
    <t>736</t>
  </si>
  <si>
    <t>0301352400</t>
  </si>
  <si>
    <t>600 S MAIN ST  301</t>
  </si>
  <si>
    <t>4136</t>
  </si>
  <si>
    <t>4856</t>
  </si>
  <si>
    <t>0302240000</t>
  </si>
  <si>
    <t xml:space="preserve">1026 OREGON ST  </t>
  </si>
  <si>
    <t>SHIRLEY PERZENTKA MASSAGE</t>
  </si>
  <si>
    <t>4300</t>
  </si>
  <si>
    <t>1035</t>
  </si>
  <si>
    <t>1927</t>
  </si>
  <si>
    <t>4800</t>
  </si>
  <si>
    <t>20300</t>
  </si>
  <si>
    <t>0302920000</t>
  </si>
  <si>
    <t>BARBER SHOP/BEAUTY SALON</t>
  </si>
  <si>
    <t xml:space="preserve">1120 OREGON ST  </t>
  </si>
  <si>
    <t>TEAMJESBON LLC</t>
  </si>
  <si>
    <t>3175</t>
  </si>
  <si>
    <t>2392</t>
  </si>
  <si>
    <t>1947</t>
  </si>
  <si>
    <t>0305160000</t>
  </si>
  <si>
    <t xml:space="preserve">1503 S MAIN ST  </t>
  </si>
  <si>
    <t>CUSTOM HEATING &amp; COOLING</t>
  </si>
  <si>
    <t>1937</t>
  </si>
  <si>
    <t>13000</t>
  </si>
  <si>
    <t>1506</t>
  </si>
  <si>
    <t>5760</t>
  </si>
  <si>
    <t>0305350000</t>
  </si>
  <si>
    <t xml:space="preserve">1606 OREGON ST  </t>
  </si>
  <si>
    <t>OPK9 MEDICAL UNIT/UPPER APT</t>
  </si>
  <si>
    <t>4592</t>
  </si>
  <si>
    <t>14400</t>
  </si>
  <si>
    <t>2624</t>
  </si>
  <si>
    <t>2004</t>
  </si>
  <si>
    <t>0306050100</t>
  </si>
  <si>
    <t xml:space="preserve">1650 S MAIN ST  </t>
  </si>
  <si>
    <t>JUNGENBERG CHIROPRACTIC</t>
  </si>
  <si>
    <t>1988</t>
  </si>
  <si>
    <t>72800</t>
  </si>
  <si>
    <t>1993</t>
  </si>
  <si>
    <t>0400800000</t>
  </si>
  <si>
    <t xml:space="preserve">416 N MAIN ST  </t>
  </si>
  <si>
    <t>4120</t>
  </si>
  <si>
    <t>0400810000</t>
  </si>
  <si>
    <t xml:space="preserve">418 N MAIN ST  </t>
  </si>
  <si>
    <t>3109</t>
  </si>
  <si>
    <t>0400880000</t>
  </si>
  <si>
    <t xml:space="preserve">434 N MAIN ST  </t>
  </si>
  <si>
    <t>OBLIO'S LOUNGE</t>
  </si>
  <si>
    <t>4256</t>
  </si>
  <si>
    <t>6062</t>
  </si>
  <si>
    <t>11800</t>
  </si>
  <si>
    <t>0400990000</t>
  </si>
  <si>
    <t xml:space="preserve">414 N MAIN ST  </t>
  </si>
  <si>
    <t>THE EXCLUSIVE COMPANY</t>
  </si>
  <si>
    <t>1801</t>
  </si>
  <si>
    <t>2528</t>
  </si>
  <si>
    <t>0401070000</t>
  </si>
  <si>
    <t xml:space="preserve">456 N MAIN ST  </t>
  </si>
  <si>
    <t>THE HARMONY WELLNESS CENTER</t>
  </si>
  <si>
    <t>4312</t>
  </si>
  <si>
    <t>21600</t>
  </si>
  <si>
    <t>5081</t>
  </si>
  <si>
    <t>0401290000</t>
  </si>
  <si>
    <t xml:space="preserve">540 JEFFERSON ST  </t>
  </si>
  <si>
    <t>APARTMENTS- 4 UNIT</t>
  </si>
  <si>
    <t>5328</t>
  </si>
  <si>
    <t>4494</t>
  </si>
  <si>
    <t>0401710000</t>
  </si>
  <si>
    <t xml:space="preserve">584 N MAIN ST  </t>
  </si>
  <si>
    <t>VACANT RETAIL &amp; APTS</t>
  </si>
  <si>
    <t>7937</t>
  </si>
  <si>
    <t>0401720000</t>
  </si>
  <si>
    <t xml:space="preserve">17 E PARKWAY AVE  </t>
  </si>
  <si>
    <t>1956</t>
  </si>
  <si>
    <t>4770</t>
  </si>
  <si>
    <t>0401770000</t>
  </si>
  <si>
    <t xml:space="preserve">600 N MAIN ST  </t>
  </si>
  <si>
    <t>WINNERS SPORTS BAR &amp; GRILL</t>
  </si>
  <si>
    <t>1978</t>
  </si>
  <si>
    <t>28800</t>
  </si>
  <si>
    <t>4110</t>
  </si>
  <si>
    <t>0401830000</t>
  </si>
  <si>
    <t xml:space="preserve">625 JEFFERSON ST  </t>
  </si>
  <si>
    <t>APARTMENTS-4 UNITS</t>
  </si>
  <si>
    <t>1981</t>
  </si>
  <si>
    <t>2432</t>
  </si>
  <si>
    <t>0402390000</t>
  </si>
  <si>
    <t xml:space="preserve">686 N MAIN ST  </t>
  </si>
  <si>
    <t>CHRISTINES</t>
  </si>
  <si>
    <t>20880</t>
  </si>
  <si>
    <t>5696</t>
  </si>
  <si>
    <t>1967</t>
  </si>
  <si>
    <t>0402640000</t>
  </si>
  <si>
    <t xml:space="preserve">668 JEFFERSON ST  </t>
  </si>
  <si>
    <t>7320</t>
  </si>
  <si>
    <t>2635</t>
  </si>
  <si>
    <t>15</t>
  </si>
  <si>
    <t>1963</t>
  </si>
  <si>
    <t>9500</t>
  </si>
  <si>
    <t>0405400000</t>
  </si>
  <si>
    <t xml:space="preserve">400 E PARKWAY AVE  </t>
  </si>
  <si>
    <t>ELETRIC LOUNGE</t>
  </si>
  <si>
    <t>11600</t>
  </si>
  <si>
    <t>5868</t>
  </si>
  <si>
    <t>1992</t>
  </si>
  <si>
    <t>1991</t>
  </si>
  <si>
    <t>0500640000</t>
  </si>
  <si>
    <t xml:space="preserve">527 W LINCOLN AVE  </t>
  </si>
  <si>
    <t>4250</t>
  </si>
  <si>
    <t>2556</t>
  </si>
  <si>
    <t>0500920000</t>
  </si>
  <si>
    <t xml:space="preserve">863 WRIGHT ST  </t>
  </si>
  <si>
    <t>PEPPLER PROPERTIES</t>
  </si>
  <si>
    <t>8475</t>
  </si>
  <si>
    <t>4027</t>
  </si>
  <si>
    <t>0501960000</t>
  </si>
  <si>
    <t xml:space="preserve">1114 CHERRY ST  </t>
  </si>
  <si>
    <t>1990</t>
  </si>
  <si>
    <t>2600</t>
  </si>
  <si>
    <t>0502040000</t>
  </si>
  <si>
    <t xml:space="preserve">614 SCOTT AVE  </t>
  </si>
  <si>
    <t>1996</t>
  </si>
  <si>
    <t>3936</t>
  </si>
  <si>
    <t>12</t>
  </si>
  <si>
    <t>9872</t>
  </si>
  <si>
    <t>0502680000</t>
  </si>
  <si>
    <t xml:space="preserve">1021 W NEW YORK AVE  </t>
  </si>
  <si>
    <t>THE HEALTHY TOUCH/APTS</t>
  </si>
  <si>
    <t>1940</t>
  </si>
  <si>
    <t>2334</t>
  </si>
  <si>
    <t>0503160000</t>
  </si>
  <si>
    <t xml:space="preserve">836 VINE AVE  </t>
  </si>
  <si>
    <t>APARTMENTS- 13 UNITS</t>
  </si>
  <si>
    <t>13</t>
  </si>
  <si>
    <t>19684</t>
  </si>
  <si>
    <t>13632</t>
  </si>
  <si>
    <t>0504300000</t>
  </si>
  <si>
    <t xml:space="preserve">942 ELMWOOD AVE  </t>
  </si>
  <si>
    <t>10804</t>
  </si>
  <si>
    <t>4144</t>
  </si>
  <si>
    <t>1976</t>
  </si>
  <si>
    <t>5</t>
  </si>
  <si>
    <t>0505590000</t>
  </si>
  <si>
    <t xml:space="preserve">910 ELMWOOD AVE  </t>
  </si>
  <si>
    <t>6 UNIT APARTMENTS</t>
  </si>
  <si>
    <t>2012</t>
  </si>
  <si>
    <t>12820</t>
  </si>
  <si>
    <t>4560</t>
  </si>
  <si>
    <t>0505660000</t>
  </si>
  <si>
    <t xml:space="preserve">815 WOODLAND AVE  </t>
  </si>
  <si>
    <t>1989</t>
  </si>
  <si>
    <t>7287</t>
  </si>
  <si>
    <t>3771</t>
  </si>
  <si>
    <t>2.0</t>
  </si>
  <si>
    <t>1999</t>
  </si>
  <si>
    <t>1965</t>
  </si>
  <si>
    <t>0507570000</t>
  </si>
  <si>
    <t>ROW/TOWNHOUSE</t>
  </si>
  <si>
    <t xml:space="preserve">1135 HIGH AVE  </t>
  </si>
  <si>
    <t>UNIVERSITY TOWNHOMES 12UNITS</t>
  </si>
  <si>
    <t>2001</t>
  </si>
  <si>
    <t>43211</t>
  </si>
  <si>
    <t>19002</t>
  </si>
  <si>
    <t>0600020000</t>
  </si>
  <si>
    <t xml:space="preserve">304 OHIO ST  </t>
  </si>
  <si>
    <t>COVETRUS</t>
  </si>
  <si>
    <t>1962</t>
  </si>
  <si>
    <t>93906</t>
  </si>
  <si>
    <t>22788</t>
  </si>
  <si>
    <t>0600021200</t>
  </si>
  <si>
    <t xml:space="preserve">290 OHIO ST  </t>
  </si>
  <si>
    <t>MULTI TENANT / MIDWEST DENTAL</t>
  </si>
  <si>
    <t>45122</t>
  </si>
  <si>
    <t>12791</t>
  </si>
  <si>
    <t>0600250000</t>
  </si>
  <si>
    <t xml:space="preserve">556 W 5TH AVE  </t>
  </si>
  <si>
    <t>PLAYERS</t>
  </si>
  <si>
    <t>21434</t>
  </si>
  <si>
    <t>5063</t>
  </si>
  <si>
    <t>0601070000</t>
  </si>
  <si>
    <t>5436</t>
  </si>
  <si>
    <t xml:space="preserve">805 OHIO ST  </t>
  </si>
  <si>
    <t>0601080000</t>
  </si>
  <si>
    <t xml:space="preserve">600 W 9TH AVE  </t>
  </si>
  <si>
    <t>4586</t>
  </si>
  <si>
    <t>6464</t>
  </si>
  <si>
    <t>1.5</t>
  </si>
  <si>
    <t>0603520100</t>
  </si>
  <si>
    <t xml:space="preserve">911 WITZEL AVE  </t>
  </si>
  <si>
    <t>JET STREAM CAR WASH</t>
  </si>
  <si>
    <t>1986</t>
  </si>
  <si>
    <t>82546</t>
  </si>
  <si>
    <t>14366</t>
  </si>
  <si>
    <t>STORAGE WAREHOUSE</t>
  </si>
  <si>
    <t>0604090000</t>
  </si>
  <si>
    <t xml:space="preserve">760 W 6TH AVE  </t>
  </si>
  <si>
    <t>LYONS DEN</t>
  </si>
  <si>
    <t>12250</t>
  </si>
  <si>
    <t>1432</t>
  </si>
  <si>
    <t>0605290000</t>
  </si>
  <si>
    <t xml:space="preserve">959 W 6TH AVE  </t>
  </si>
  <si>
    <t>THUNDERBIRD BAKERY</t>
  </si>
  <si>
    <t>13268</t>
  </si>
  <si>
    <t>5382</t>
  </si>
  <si>
    <t>0607240000</t>
  </si>
  <si>
    <t xml:space="preserve">1055 WITZEL AVE  </t>
  </si>
  <si>
    <t>DR KAREN L WEDDE DDS</t>
  </si>
  <si>
    <t>17075</t>
  </si>
  <si>
    <t>2041</t>
  </si>
  <si>
    <t>0607970300</t>
  </si>
  <si>
    <t xml:space="preserve">1218 WITZEL AVE  </t>
  </si>
  <si>
    <t>OSHKOSH SMILES FAMILY DENTISTRY</t>
  </si>
  <si>
    <t>25760</t>
  </si>
  <si>
    <t>5022</t>
  </si>
  <si>
    <t>0608340000</t>
  </si>
  <si>
    <t xml:space="preserve">1000 W 9TH AVE  </t>
  </si>
  <si>
    <t>FORMERLY CROWN TROPHY/APT UPPER</t>
  </si>
  <si>
    <t>5493</t>
  </si>
  <si>
    <t>4162</t>
  </si>
  <si>
    <t>0608770200</t>
  </si>
  <si>
    <t xml:space="preserve">141 N SAWYER ST  </t>
  </si>
  <si>
    <t>OSHKOSH COMPLETE DENTISTRY</t>
  </si>
  <si>
    <t>1970</t>
  </si>
  <si>
    <t>16640</t>
  </si>
  <si>
    <t>3400</t>
  </si>
  <si>
    <t>0608771900</t>
  </si>
  <si>
    <t xml:space="preserve">1317 SOUTHLAND AVE  </t>
  </si>
  <si>
    <t>SILVER CREEK APTS -48 UNITS</t>
  </si>
  <si>
    <t>1964</t>
  </si>
  <si>
    <t>48</t>
  </si>
  <si>
    <t>99330</t>
  </si>
  <si>
    <t>67068</t>
  </si>
  <si>
    <t>APARTMENTS- 8 UNITS</t>
  </si>
  <si>
    <t>1998</t>
  </si>
  <si>
    <t>1995</t>
  </si>
  <si>
    <t>0611510000</t>
  </si>
  <si>
    <t xml:space="preserve">250 N KOELLER ST  </t>
  </si>
  <si>
    <t>RE-BATH OF CENTRAL WI/MULTI TENANT</t>
  </si>
  <si>
    <t>21120</t>
  </si>
  <si>
    <t>7000</t>
  </si>
  <si>
    <t>0611510100</t>
  </si>
  <si>
    <t xml:space="preserve">170 N KOELLER ST  </t>
  </si>
  <si>
    <t>CASH IN A FLASH/MULTI TENANT</t>
  </si>
  <si>
    <t>15194</t>
  </si>
  <si>
    <t>4350</t>
  </si>
  <si>
    <t>0611620000</t>
  </si>
  <si>
    <t xml:space="preserve">580 S KOELLER ST  </t>
  </si>
  <si>
    <t>GOLDEN CORRAL</t>
  </si>
  <si>
    <t>2006</t>
  </si>
  <si>
    <t>220748</t>
  </si>
  <si>
    <t>10544</t>
  </si>
  <si>
    <t>0611630101</t>
  </si>
  <si>
    <t>HOTEL LIMITED SERVICE</t>
  </si>
  <si>
    <t xml:space="preserve">400 S KOELLER ST  </t>
  </si>
  <si>
    <t>COMFORT SUITES HOTEL 80 UNITS</t>
  </si>
  <si>
    <t>2008</t>
  </si>
  <si>
    <t>117391</t>
  </si>
  <si>
    <t>62525</t>
  </si>
  <si>
    <t>0614000000</t>
  </si>
  <si>
    <t>DISCOUNT STORE</t>
  </si>
  <si>
    <t xml:space="preserve">177 N WASHBURN ST  </t>
  </si>
  <si>
    <t>FLEET FARM</t>
  </si>
  <si>
    <t>551034</t>
  </si>
  <si>
    <t>165088</t>
  </si>
  <si>
    <t>0614500000</t>
  </si>
  <si>
    <t xml:space="preserve">2235 BROOKVIEW CT  </t>
  </si>
  <si>
    <t>19487</t>
  </si>
  <si>
    <t>8160</t>
  </si>
  <si>
    <t>0614610000</t>
  </si>
  <si>
    <t xml:space="preserve">555 S WASHBURN ST  </t>
  </si>
  <si>
    <t>KAGEN ALLERGY/MULTI TENANT</t>
  </si>
  <si>
    <t>43011</t>
  </si>
  <si>
    <t>13642</t>
  </si>
  <si>
    <t>0614630000</t>
  </si>
  <si>
    <t xml:space="preserve">509 S WASHBURN ST  </t>
  </si>
  <si>
    <t>OPHTHALMIC SURGERY</t>
  </si>
  <si>
    <t>1982</t>
  </si>
  <si>
    <t>17230</t>
  </si>
  <si>
    <t>5208</t>
  </si>
  <si>
    <t>0622010000</t>
  </si>
  <si>
    <t xml:space="preserve">2450 WITZEL AVE  </t>
  </si>
  <si>
    <t>FORMERLY CHOICE BANK</t>
  </si>
  <si>
    <t>1994</t>
  </si>
  <si>
    <t>86260</t>
  </si>
  <si>
    <t>9473</t>
  </si>
  <si>
    <t>0622020000</t>
  </si>
  <si>
    <t>SURGICAL CENTER</t>
  </si>
  <si>
    <t xml:space="preserve">2400 WITZEL AVE  </t>
  </si>
  <si>
    <t>RENAISSANCE &amp; FOX VALLEY PLASTIC SURGERY</t>
  </si>
  <si>
    <t>2007</t>
  </si>
  <si>
    <t>75848</t>
  </si>
  <si>
    <t>25456</t>
  </si>
  <si>
    <t>1736</t>
  </si>
  <si>
    <t>0700260000</t>
  </si>
  <si>
    <t xml:space="preserve">509 N MAIN ST  </t>
  </si>
  <si>
    <t>PART OF SALON AURA OF OSHKOSH LLC</t>
  </si>
  <si>
    <t>10</t>
  </si>
  <si>
    <t>5425</t>
  </si>
  <si>
    <t>15927</t>
  </si>
  <si>
    <t>0700290000</t>
  </si>
  <si>
    <t xml:space="preserve">511 N MAIN ST  </t>
  </si>
  <si>
    <t>THE TURQUOISE DOOR</t>
  </si>
  <si>
    <t>1750</t>
  </si>
  <si>
    <t>2948</t>
  </si>
  <si>
    <t>0700320000</t>
  </si>
  <si>
    <t xml:space="preserve">519 N MAIN ST  </t>
  </si>
  <si>
    <t>THE MAGNET</t>
  </si>
  <si>
    <t>5250</t>
  </si>
  <si>
    <t>7962</t>
  </si>
  <si>
    <t>0700790000</t>
  </si>
  <si>
    <t xml:space="preserve">653 N MAIN ST  </t>
  </si>
  <si>
    <t>STANNARD DRY CLEANERS &amp; LAUNDERERS</t>
  </si>
  <si>
    <t>1924</t>
  </si>
  <si>
    <t>6959</t>
  </si>
  <si>
    <t>0700820000</t>
  </si>
  <si>
    <t xml:space="preserve">665 N MAIN ST  </t>
  </si>
  <si>
    <t>FORMERLY MP KELLY PLUMBING BY MIKE GUDDEN LLC</t>
  </si>
  <si>
    <t>3500</t>
  </si>
  <si>
    <t>4000</t>
  </si>
  <si>
    <t>0701421200</t>
  </si>
  <si>
    <t xml:space="preserve">240 ALGOMA BLVD  </t>
  </si>
  <si>
    <t>THE BEACH BUILDING</t>
  </si>
  <si>
    <t>22</t>
  </si>
  <si>
    <t>73454</t>
  </si>
  <si>
    <t>33174</t>
  </si>
  <si>
    <t>0701510000</t>
  </si>
  <si>
    <t xml:space="preserve">204 CHURCH AVE  </t>
  </si>
  <si>
    <t>FORMERLY EDELSTEIN LAW</t>
  </si>
  <si>
    <t>4851</t>
  </si>
  <si>
    <t>24300</t>
  </si>
  <si>
    <t>2296</t>
  </si>
  <si>
    <t>37</t>
  </si>
  <si>
    <t>0701990000</t>
  </si>
  <si>
    <t xml:space="preserve">621 JACKSON ST  </t>
  </si>
  <si>
    <t>APARTMENTS- 6 UNITS</t>
  </si>
  <si>
    <t>6900</t>
  </si>
  <si>
    <t>3461</t>
  </si>
  <si>
    <t>0702350000</t>
  </si>
  <si>
    <t xml:space="preserve">454 CHURCH AVE  </t>
  </si>
  <si>
    <t>OSHKOSH FOURSQUARE CHURCH</t>
  </si>
  <si>
    <t>2997</t>
  </si>
  <si>
    <t>0702400000</t>
  </si>
  <si>
    <t xml:space="preserve">455 CHURCH AVE  </t>
  </si>
  <si>
    <t>APARTMENTS- 6 UNITS TOTAL</t>
  </si>
  <si>
    <t>8988</t>
  </si>
  <si>
    <t>0702420000</t>
  </si>
  <si>
    <t xml:space="preserve">432 WISCONSIN ST  </t>
  </si>
  <si>
    <t>5507</t>
  </si>
  <si>
    <t>3064</t>
  </si>
  <si>
    <t>0702430000</t>
  </si>
  <si>
    <t xml:space="preserve">424 WISCONSIN ST  </t>
  </si>
  <si>
    <t>4845</t>
  </si>
  <si>
    <t>3444</t>
  </si>
  <si>
    <t>0702470000</t>
  </si>
  <si>
    <t xml:space="preserve">554 ALGOMA BLVD  </t>
  </si>
  <si>
    <t>APARTMENTS-  6 UNITS</t>
  </si>
  <si>
    <t>11500</t>
  </si>
  <si>
    <t>7104</t>
  </si>
  <si>
    <t>0703310000</t>
  </si>
  <si>
    <t xml:space="preserve">322 CHURCH AVE  </t>
  </si>
  <si>
    <t>H20 WELD SALES</t>
  </si>
  <si>
    <t>6920</t>
  </si>
  <si>
    <t>2580</t>
  </si>
  <si>
    <t>0800790000</t>
  </si>
  <si>
    <t xml:space="preserve">627 BAY SHORE DR  </t>
  </si>
  <si>
    <t>STEEL MOON RECORDING / MULTI TENANT</t>
  </si>
  <si>
    <t>1932</t>
  </si>
  <si>
    <t>71300</t>
  </si>
  <si>
    <t>44752</t>
  </si>
  <si>
    <t>0801170000</t>
  </si>
  <si>
    <t xml:space="preserve">536 BAY SHORE DR  </t>
  </si>
  <si>
    <t>WAGNER WOODWORKS LLC/MULTI TENANT</t>
  </si>
  <si>
    <t>12650</t>
  </si>
  <si>
    <t>10427</t>
  </si>
  <si>
    <t>0805860100</t>
  </si>
  <si>
    <t>MULTI FAM ELDERLY ASSISTED LIV</t>
  </si>
  <si>
    <t xml:space="preserve">711 BAY SHORE DR  </t>
  </si>
  <si>
    <t>LAKESHORE MANOR</t>
  </si>
  <si>
    <t>2005</t>
  </si>
  <si>
    <t>72550</t>
  </si>
  <si>
    <t>27021</t>
  </si>
  <si>
    <t>14</t>
  </si>
  <si>
    <t>0900310100</t>
  </si>
  <si>
    <t xml:space="preserve">701 OREGON ST  </t>
  </si>
  <si>
    <t>LANDOLT SECURITIES</t>
  </si>
  <si>
    <t>1918</t>
  </si>
  <si>
    <t>3626</t>
  </si>
  <si>
    <t>0900820000</t>
  </si>
  <si>
    <t xml:space="preserve">927 OREGON ST  </t>
  </si>
  <si>
    <t>ESCAPE RENTALS LLC</t>
  </si>
  <si>
    <t>4400</t>
  </si>
  <si>
    <t>7870</t>
  </si>
  <si>
    <t>0900840000</t>
  </si>
  <si>
    <t xml:space="preserve">923 OREGON ST  </t>
  </si>
  <si>
    <t>FORGOTTEN TREASURES</t>
  </si>
  <si>
    <t>2993</t>
  </si>
  <si>
    <t>7023</t>
  </si>
  <si>
    <t>0900870000</t>
  </si>
  <si>
    <t xml:space="preserve">917 OREGON ST  </t>
  </si>
  <si>
    <t>SALON AMOUR LLC</t>
  </si>
  <si>
    <t>3300</t>
  </si>
  <si>
    <t>3096</t>
  </si>
  <si>
    <t>7500</t>
  </si>
  <si>
    <t>0901140000</t>
  </si>
  <si>
    <t xml:space="preserve">1103 OREGON ST  </t>
  </si>
  <si>
    <t>2936</t>
  </si>
  <si>
    <t>0901250000</t>
  </si>
  <si>
    <t xml:space="preserve">1123 OREGON ST  </t>
  </si>
  <si>
    <t>FORMERLY RED'S PIZZA &amp; CATERING</t>
  </si>
  <si>
    <t>9135</t>
  </si>
  <si>
    <t>108900</t>
  </si>
  <si>
    <t>0901560000</t>
  </si>
  <si>
    <t xml:space="preserve">1309 OREGON ST  </t>
  </si>
  <si>
    <t>LAVAQUE VENTURES/APT</t>
  </si>
  <si>
    <t>11250</t>
  </si>
  <si>
    <t>2594</t>
  </si>
  <si>
    <t>134600</t>
  </si>
  <si>
    <t>4176</t>
  </si>
  <si>
    <t>1977</t>
  </si>
  <si>
    <t>14000</t>
  </si>
  <si>
    <t>1000520000</t>
  </si>
  <si>
    <t xml:space="preserve">752 N MAIN ST  </t>
  </si>
  <si>
    <t>BEE BELLA LLC</t>
  </si>
  <si>
    <t>1928</t>
  </si>
  <si>
    <t>9624</t>
  </si>
  <si>
    <t>4106</t>
  </si>
  <si>
    <t>1001280000</t>
  </si>
  <si>
    <t xml:space="preserve">934 N MAIN ST  </t>
  </si>
  <si>
    <t>JOHN'S AUTOMOTIVE SERVICE CENTER INC</t>
  </si>
  <si>
    <t>13560</t>
  </si>
  <si>
    <t>2912</t>
  </si>
  <si>
    <t>2011</t>
  </si>
  <si>
    <t>1006500000</t>
  </si>
  <si>
    <t>LAUNDROMAT</t>
  </si>
  <si>
    <t xml:space="preserve">863 N MAIN ST  </t>
  </si>
  <si>
    <t>OSHKOSH LAUNDRY LLC</t>
  </si>
  <si>
    <t>19802</t>
  </si>
  <si>
    <t>3920</t>
  </si>
  <si>
    <t>1006690000</t>
  </si>
  <si>
    <t xml:space="preserve">1001 N MAIN ST  </t>
  </si>
  <si>
    <t>MIAMI CURVES</t>
  </si>
  <si>
    <t>2904</t>
  </si>
  <si>
    <t>1007740000</t>
  </si>
  <si>
    <t xml:space="preserve">21 W NEW YORK AVE  </t>
  </si>
  <si>
    <t>OSHKOSH AREA UNITED WAY/APTS</t>
  </si>
  <si>
    <t>7844</t>
  </si>
  <si>
    <t>24</t>
  </si>
  <si>
    <t>1103740000</t>
  </si>
  <si>
    <t xml:space="preserve">631 HAZEL ST  </t>
  </si>
  <si>
    <t>BELLA VISTA</t>
  </si>
  <si>
    <t>202863</t>
  </si>
  <si>
    <t>195847</t>
  </si>
  <si>
    <t>1202660000</t>
  </si>
  <si>
    <t xml:space="preserve">1720 CONGRESS AVE  </t>
  </si>
  <si>
    <t>GLACIER DENTAL</t>
  </si>
  <si>
    <t>22767</t>
  </si>
  <si>
    <t>2757</t>
  </si>
  <si>
    <t>46100</t>
  </si>
  <si>
    <t>1209630000</t>
  </si>
  <si>
    <t xml:space="preserve">505 W MURDOCK AVE  </t>
  </si>
  <si>
    <t>1980</t>
  </si>
  <si>
    <t>21841</t>
  </si>
  <si>
    <t>1209640000</t>
  </si>
  <si>
    <t xml:space="preserve">511 W MURDOCK AVE  </t>
  </si>
  <si>
    <t>FOX CITIES PSYCHIC</t>
  </si>
  <si>
    <t>1987</t>
  </si>
  <si>
    <t>7158</t>
  </si>
  <si>
    <t>2013</t>
  </si>
  <si>
    <t>1213360000</t>
  </si>
  <si>
    <t xml:space="preserve">2005 W LINWOOD AVE  </t>
  </si>
  <si>
    <t>APARTMENTS- 4 UNTIS</t>
  </si>
  <si>
    <t>13974</t>
  </si>
  <si>
    <t>2944</t>
  </si>
  <si>
    <t>1217830000</t>
  </si>
  <si>
    <t xml:space="preserve">1302 W MURDOCK AVE  </t>
  </si>
  <si>
    <t>A TOUCH OF CLASS PET SPA</t>
  </si>
  <si>
    <t>19180</t>
  </si>
  <si>
    <t>1140</t>
  </si>
  <si>
    <t>1219090100</t>
  </si>
  <si>
    <t xml:space="preserve">2017 JACKSON ST  </t>
  </si>
  <si>
    <t>FAMILY DOLLAR</t>
  </si>
  <si>
    <t>48471</t>
  </si>
  <si>
    <t>8400</t>
  </si>
  <si>
    <t>1219270000</t>
  </si>
  <si>
    <t xml:space="preserve">502 W MURDOCK AVE  </t>
  </si>
  <si>
    <t>DOMINOS</t>
  </si>
  <si>
    <t>14549</t>
  </si>
  <si>
    <t>4103</t>
  </si>
  <si>
    <t>1219460000</t>
  </si>
  <si>
    <t xml:space="preserve">1902 W MURDOCK AVE  </t>
  </si>
  <si>
    <t>JACOBSON AUTO SALES</t>
  </si>
  <si>
    <t>1959</t>
  </si>
  <si>
    <t>22163</t>
  </si>
  <si>
    <t>1958</t>
  </si>
  <si>
    <t>1219800000</t>
  </si>
  <si>
    <t xml:space="preserve">2605 JACKSON ST  </t>
  </si>
  <si>
    <t>PRIMO ITALIAN RESTAURANT</t>
  </si>
  <si>
    <t>64469</t>
  </si>
  <si>
    <t>7960</t>
  </si>
  <si>
    <t>1220200000</t>
  </si>
  <si>
    <t xml:space="preserve">1844 BEECH ST  </t>
  </si>
  <si>
    <t>APARTMENTS- 14 UNITS TOTAL</t>
  </si>
  <si>
    <t>39370</t>
  </si>
  <si>
    <t>12288</t>
  </si>
  <si>
    <t>1225060000</t>
  </si>
  <si>
    <t>RECREATIONAL/HEALTH</t>
  </si>
  <si>
    <t xml:space="preserve">1990 WALTER CT  </t>
  </si>
  <si>
    <t>KING FITNESS</t>
  </si>
  <si>
    <t>19123</t>
  </si>
  <si>
    <t>5234</t>
  </si>
  <si>
    <t>1225070000</t>
  </si>
  <si>
    <t xml:space="preserve">3116 MARINE DR  </t>
  </si>
  <si>
    <t>FORMERLY VALLEY TRANSIT</t>
  </si>
  <si>
    <t>140699</t>
  </si>
  <si>
    <t>13590</t>
  </si>
  <si>
    <t>1225200100</t>
  </si>
  <si>
    <t xml:space="preserve">1944 W FERNAU AVE  </t>
  </si>
  <si>
    <t>DON HERMAN'S AUTO REPAIR</t>
  </si>
  <si>
    <t>97269</t>
  </si>
  <si>
    <t>4084</t>
  </si>
  <si>
    <t>1985</t>
  </si>
  <si>
    <t>1229790000</t>
  </si>
  <si>
    <t xml:space="preserve">1911 W PACKER AVE  </t>
  </si>
  <si>
    <t>12091</t>
  </si>
  <si>
    <t>1229990000</t>
  </si>
  <si>
    <t xml:space="preserve">2010 W PACKER AVE  </t>
  </si>
  <si>
    <t>1230000000</t>
  </si>
  <si>
    <t xml:space="preserve">2000 W PACKER AVE  </t>
  </si>
  <si>
    <t>2019</t>
  </si>
  <si>
    <t>1260000100</t>
  </si>
  <si>
    <t xml:space="preserve">3815 JACKSON ST  </t>
  </si>
  <si>
    <t>JD BYRIDER</t>
  </si>
  <si>
    <t>91258</t>
  </si>
  <si>
    <t>2976</t>
  </si>
  <si>
    <t>1278900000</t>
  </si>
  <si>
    <t xml:space="preserve">1911 W SNELL RD  </t>
  </si>
  <si>
    <t>LOREN'S 41 TRUCK PLAZA</t>
  </si>
  <si>
    <t>254382</t>
  </si>
  <si>
    <t>13863</t>
  </si>
  <si>
    <t>1300820000</t>
  </si>
  <si>
    <t>520 W 14TH AVE  C</t>
  </si>
  <si>
    <t>MJ AUTO REPAIRS LLC/MUILTI TENANT</t>
  </si>
  <si>
    <t>8856</t>
  </si>
  <si>
    <t>1949</t>
  </si>
  <si>
    <t>1302810000</t>
  </si>
  <si>
    <t xml:space="preserve">1005 RUGBY ST  </t>
  </si>
  <si>
    <t>JEFF'S ON RUGBY</t>
  </si>
  <si>
    <t>5268</t>
  </si>
  <si>
    <t>1953</t>
  </si>
  <si>
    <t>1305170000</t>
  </si>
  <si>
    <t xml:space="preserve">1009 W 9TH AVE  </t>
  </si>
  <si>
    <t>VACANT / FORMERLY FIELDS REST, SISTERS P</t>
  </si>
  <si>
    <t>1968</t>
  </si>
  <si>
    <t>3091</t>
  </si>
  <si>
    <t>1307130000</t>
  </si>
  <si>
    <t xml:space="preserve">1118 W 20TH AVE  </t>
  </si>
  <si>
    <t>BRIARWOOD COTTAGES- 56 UNITS</t>
  </si>
  <si>
    <t>56</t>
  </si>
  <si>
    <t>267375</t>
  </si>
  <si>
    <t>54672</t>
  </si>
  <si>
    <t>1307360300</t>
  </si>
  <si>
    <t xml:space="preserve">1018 W SOUTH PARK AVE  </t>
  </si>
  <si>
    <t>OLD DUTCH/MULTI TENANT</t>
  </si>
  <si>
    <t>1923</t>
  </si>
  <si>
    <t>92188</t>
  </si>
  <si>
    <t>14067</t>
  </si>
  <si>
    <t>1997</t>
  </si>
  <si>
    <t>1307440200</t>
  </si>
  <si>
    <t xml:space="preserve">1495 W SOUTH PARK AVE  </t>
  </si>
  <si>
    <t>QUALITY INN OSHKOSH</t>
  </si>
  <si>
    <t>91563</t>
  </si>
  <si>
    <t>31436</t>
  </si>
  <si>
    <t>1307440303</t>
  </si>
  <si>
    <t xml:space="preserve">1496 W SOUTH PARK AVE  </t>
  </si>
  <si>
    <t>MATHE CPA OSHKOSH</t>
  </si>
  <si>
    <t>110642</t>
  </si>
  <si>
    <t>1307440401</t>
  </si>
  <si>
    <t xml:space="preserve">1620 S KOELLER ST  </t>
  </si>
  <si>
    <t>HARBOR FREIGHT TOOLS</t>
  </si>
  <si>
    <t>67043</t>
  </si>
  <si>
    <t>12060</t>
  </si>
  <si>
    <t>1307440600</t>
  </si>
  <si>
    <t xml:space="preserve">1935 S KOELLER ST  </t>
  </si>
  <si>
    <t>PETCO/MULTI TENANT</t>
  </si>
  <si>
    <t>229039</t>
  </si>
  <si>
    <t>47856</t>
  </si>
  <si>
    <t>1307440602</t>
  </si>
  <si>
    <t xml:space="preserve">1875 S KOELLER ST  </t>
  </si>
  <si>
    <t>FAZOLI'S RESTAURANT</t>
  </si>
  <si>
    <t>40533</t>
  </si>
  <si>
    <t>3435</t>
  </si>
  <si>
    <t>1307440800</t>
  </si>
  <si>
    <t xml:space="preserve">1950 VENTURE DR  </t>
  </si>
  <si>
    <t>TRIO ACADEMY EAST</t>
  </si>
  <si>
    <t>41255</t>
  </si>
  <si>
    <t>1307600000</t>
  </si>
  <si>
    <t xml:space="preserve">1307 W 9TH AVE  </t>
  </si>
  <si>
    <t>HRNACKS FLOWERLAND</t>
  </si>
  <si>
    <t>64002</t>
  </si>
  <si>
    <t>30223</t>
  </si>
  <si>
    <t>DRUG STORE</t>
  </si>
  <si>
    <t>WALGREENS</t>
  </si>
  <si>
    <t>1308480300</t>
  </si>
  <si>
    <t xml:space="preserve">1120 S KOELLER ST  </t>
  </si>
  <si>
    <t>PIZZA HUT</t>
  </si>
  <si>
    <t>10890</t>
  </si>
  <si>
    <t>2734</t>
  </si>
  <si>
    <t>1308480400</t>
  </si>
  <si>
    <t xml:space="preserve">1250 S KOELLER ST  </t>
  </si>
  <si>
    <t>T J MAXX</t>
  </si>
  <si>
    <t>93594</t>
  </si>
  <si>
    <t>24256</t>
  </si>
  <si>
    <t>1308500101</t>
  </si>
  <si>
    <t xml:space="preserve">0 S KOELLER ST  </t>
  </si>
  <si>
    <t>CHILI'S</t>
  </si>
  <si>
    <t>93883</t>
  </si>
  <si>
    <t>3200</t>
  </si>
  <si>
    <t>1308501800</t>
  </si>
  <si>
    <t xml:space="preserve">1355 MORELAND ST  </t>
  </si>
  <si>
    <t>13360</t>
  </si>
  <si>
    <t>31200</t>
  </si>
  <si>
    <t>1311690000</t>
  </si>
  <si>
    <t xml:space="preserve">2015 DICKINSON AVE  </t>
  </si>
  <si>
    <t>FORMERLY CARPET WAREHOUSE</t>
  </si>
  <si>
    <t>16000</t>
  </si>
  <si>
    <t>1311710100</t>
  </si>
  <si>
    <t xml:space="preserve">1205 S WASHBURN ST  </t>
  </si>
  <si>
    <t>FURNITURE AND APPLIANCE OUTLET</t>
  </si>
  <si>
    <t>148104</t>
  </si>
  <si>
    <t>69363</t>
  </si>
  <si>
    <t>1311750000</t>
  </si>
  <si>
    <t xml:space="preserve">1451 S WASHBURN ST  </t>
  </si>
  <si>
    <t>WHEEL &amp; SPROCKET</t>
  </si>
  <si>
    <t>57499</t>
  </si>
  <si>
    <t>10128</t>
  </si>
  <si>
    <t>1311920000</t>
  </si>
  <si>
    <t xml:space="preserve">1015 S WASHBURN ST  </t>
  </si>
  <si>
    <t>MOTEL 6 -93 ROOMS</t>
  </si>
  <si>
    <t>81457</t>
  </si>
  <si>
    <t>24976</t>
  </si>
  <si>
    <t>1311930000</t>
  </si>
  <si>
    <t xml:space="preserve">2101 W 9TH AVE  </t>
  </si>
  <si>
    <t>SCOOTER'S COFFEE</t>
  </si>
  <si>
    <t>35000</t>
  </si>
  <si>
    <t>5928</t>
  </si>
  <si>
    <t>1315140000</t>
  </si>
  <si>
    <t xml:space="preserve">1781 MARICOPA DR  </t>
  </si>
  <si>
    <t>26501</t>
  </si>
  <si>
    <t>1315160000</t>
  </si>
  <si>
    <t xml:space="preserve">1761 MARICOPA DR  </t>
  </si>
  <si>
    <t>APARTMENTS - 20 UNITS</t>
  </si>
  <si>
    <t>20</t>
  </si>
  <si>
    <t>86430</t>
  </si>
  <si>
    <t>15198</t>
  </si>
  <si>
    <t>1316380400</t>
  </si>
  <si>
    <t xml:space="preserve">1901 S WASHBURN ST  </t>
  </si>
  <si>
    <t>KIDS HQ CHILD CARE</t>
  </si>
  <si>
    <t>35088</t>
  </si>
  <si>
    <t>9560</t>
  </si>
  <si>
    <t>1323080200</t>
  </si>
  <si>
    <t xml:space="preserve">1581 W SOUTH PARK AVE  </t>
  </si>
  <si>
    <t>SUPER 8 MOTEL- 61 ROOMS</t>
  </si>
  <si>
    <t>119023</t>
  </si>
  <si>
    <t>25226</t>
  </si>
  <si>
    <t>ASSOCIATED BANK</t>
  </si>
  <si>
    <t>1323100302</t>
  </si>
  <si>
    <t xml:space="preserve">1700 W SOUTH PARK AVE  </t>
  </si>
  <si>
    <t>CARPETLAND USA/MULTI TENANT</t>
  </si>
  <si>
    <t>67954</t>
  </si>
  <si>
    <t>1323100305</t>
  </si>
  <si>
    <t xml:space="preserve">2070 S KOELLER ST </t>
  </si>
  <si>
    <t>LOS TRES AMIGOS MEXICAN RESTAURANT</t>
  </si>
  <si>
    <t>1323100404</t>
  </si>
  <si>
    <t xml:space="preserve">2145 S KOELLER ST  </t>
  </si>
  <si>
    <t>ROGAN'S SHOES</t>
  </si>
  <si>
    <t>153825</t>
  </si>
  <si>
    <t>37435</t>
  </si>
  <si>
    <t>1323130100</t>
  </si>
  <si>
    <t xml:space="preserve">1570 RIPON LN  </t>
  </si>
  <si>
    <t>DUNKIN'/BASKIN ROBBINS</t>
  </si>
  <si>
    <t>30995</t>
  </si>
  <si>
    <t>1323910000</t>
  </si>
  <si>
    <t xml:space="preserve">1250 W 18TH AVE  </t>
  </si>
  <si>
    <t>14337</t>
  </si>
  <si>
    <t>4048</t>
  </si>
  <si>
    <t>1323960000</t>
  </si>
  <si>
    <t xml:space="preserve">1760 ALEXANDRA CT  </t>
  </si>
  <si>
    <t>22766</t>
  </si>
  <si>
    <t>4078</t>
  </si>
  <si>
    <t>1326020000</t>
  </si>
  <si>
    <t xml:space="preserve">2130 S WASHBURN ST  </t>
  </si>
  <si>
    <t>FOX WORLD TRAVEL TRAINING CENTER</t>
  </si>
  <si>
    <t>1974</t>
  </si>
  <si>
    <t>17127</t>
  </si>
  <si>
    <t>1326040201</t>
  </si>
  <si>
    <t xml:space="preserve">2065 S WASHBURN ST  </t>
  </si>
  <si>
    <t>THE SULLIVAN GROUP LLP</t>
  </si>
  <si>
    <t>39640</t>
  </si>
  <si>
    <t>2015</t>
  </si>
  <si>
    <t>1329000407</t>
  </si>
  <si>
    <t xml:space="preserve">2350 STATE ROAD 44  </t>
  </si>
  <si>
    <t>PIZZA @HWY 44</t>
  </si>
  <si>
    <t>67022</t>
  </si>
  <si>
    <t>1329000408</t>
  </si>
  <si>
    <t>2370 STATE ROAD 44  STE A</t>
  </si>
  <si>
    <t>MULTI TENANT / OFFICE BUILDING</t>
  </si>
  <si>
    <t>150433</t>
  </si>
  <si>
    <t>15960</t>
  </si>
  <si>
    <t>1329100300</t>
  </si>
  <si>
    <t xml:space="preserve">2695 BADGER AVE  </t>
  </si>
  <si>
    <t>W &amp; W ELECTRIC MOTORS</t>
  </si>
  <si>
    <t>77537</t>
  </si>
  <si>
    <t>1329103001</t>
  </si>
  <si>
    <t xml:space="preserve">2975 S OAKWOOD RD  </t>
  </si>
  <si>
    <t>OSHKOSH OFFICE SYSTEMS</t>
  </si>
  <si>
    <t>84506</t>
  </si>
  <si>
    <t>1329103004</t>
  </si>
  <si>
    <t xml:space="preserve">2925 S OAKWOOD RD  </t>
  </si>
  <si>
    <t>OSHKOSH GLASS COMPANY</t>
  </si>
  <si>
    <t>3750</t>
  </si>
  <si>
    <t>1329401100</t>
  </si>
  <si>
    <t xml:space="preserve">2950 UNIVERSAL CT  </t>
  </si>
  <si>
    <t>CHAPTER 13 - REBECCA R GARCIA</t>
  </si>
  <si>
    <t>46174</t>
  </si>
  <si>
    <t>1329420000</t>
  </si>
  <si>
    <t>REGIONAL SHOPPING CENTER</t>
  </si>
  <si>
    <t xml:space="preserve">3001 S WASHBURN ST  </t>
  </si>
  <si>
    <t>THE OUTLET SHOPPES AT OSHKOSH</t>
  </si>
  <si>
    <t>1603008</t>
  </si>
  <si>
    <t>271088</t>
  </si>
  <si>
    <t>1329420100</t>
  </si>
  <si>
    <t xml:space="preserve">3015 S WASHBURN ST  </t>
  </si>
  <si>
    <t>FORMERLY JOHNNY ROCKETS</t>
  </si>
  <si>
    <t>50965</t>
  </si>
  <si>
    <t>5478</t>
  </si>
  <si>
    <t>1334222037</t>
  </si>
  <si>
    <t xml:space="preserve">2105 S KOELLER ST </t>
  </si>
  <si>
    <t>AVIATION PLAZA</t>
  </si>
  <si>
    <t>1364000000</t>
  </si>
  <si>
    <t>MEGA WAREHOUSE</t>
  </si>
  <si>
    <t xml:space="preserve">2155 S OAKWOOD RD  </t>
  </si>
  <si>
    <t>SILVER STAR BRANDS DISTRIBUTION</t>
  </si>
  <si>
    <t>1773328</t>
  </si>
  <si>
    <t>341904</t>
  </si>
  <si>
    <t>1368500100</t>
  </si>
  <si>
    <t xml:space="preserve">4325 S WASHBURN ST  </t>
  </si>
  <si>
    <t>OSHKOSH DEFENSE REGIONAL SERVICE CENTER</t>
  </si>
  <si>
    <t>171714</t>
  </si>
  <si>
    <t>1369560000</t>
  </si>
  <si>
    <t xml:space="preserve">1515 PLANEVIEW DR  </t>
  </si>
  <si>
    <t>AMERICAN INN</t>
  </si>
  <si>
    <t>80635</t>
  </si>
  <si>
    <t>15039</t>
  </si>
  <si>
    <t>1400980000</t>
  </si>
  <si>
    <t xml:space="preserve">12 W 21ST AVE  </t>
  </si>
  <si>
    <t>12158</t>
  </si>
  <si>
    <t>1402900000</t>
  </si>
  <si>
    <t xml:space="preserve">2326 OREGON ST  </t>
  </si>
  <si>
    <t>SUBWAY</t>
  </si>
  <si>
    <t>8370</t>
  </si>
  <si>
    <t>1492</t>
  </si>
  <si>
    <t>1403590000</t>
  </si>
  <si>
    <t xml:space="preserve">1701 OREGON ST  </t>
  </si>
  <si>
    <t>OREGON STREET RESALE</t>
  </si>
  <si>
    <t>4096</t>
  </si>
  <si>
    <t>2584</t>
  </si>
  <si>
    <t>1404870000</t>
  </si>
  <si>
    <t xml:space="preserve">1861 OREGON ST  </t>
  </si>
  <si>
    <t>SHEAR IMAGES</t>
  </si>
  <si>
    <t>7152</t>
  </si>
  <si>
    <t>3239</t>
  </si>
  <si>
    <t>MINI MART/CONVENIENCE STORE</t>
  </si>
  <si>
    <t>1410700000</t>
  </si>
  <si>
    <t xml:space="preserve">2222 MINNESOTA ST  </t>
  </si>
  <si>
    <t>J &amp; M ELECTRIC</t>
  </si>
  <si>
    <t>18090</t>
  </si>
  <si>
    <t>10914</t>
  </si>
  <si>
    <t>1410940000</t>
  </si>
  <si>
    <t xml:space="preserve">2107 MINNESOTA ST  </t>
  </si>
  <si>
    <t>BOS SERVICES LLC</t>
  </si>
  <si>
    <t>12960</t>
  </si>
  <si>
    <t>1413110000</t>
  </si>
  <si>
    <t xml:space="preserve">824 W 20TH AVE  </t>
  </si>
  <si>
    <t>12326</t>
  </si>
  <si>
    <t>1413120000</t>
  </si>
  <si>
    <t xml:space="preserve">832 W 20TH AVE  </t>
  </si>
  <si>
    <t>APARTMENTS - 4 UNIT</t>
  </si>
  <si>
    <t>12654</t>
  </si>
  <si>
    <t>1413130000</t>
  </si>
  <si>
    <t xml:space="preserve">844 W 20TH AVE  </t>
  </si>
  <si>
    <t>12064</t>
  </si>
  <si>
    <t>1413310200</t>
  </si>
  <si>
    <t xml:space="preserve">2840 OREGON ST  </t>
  </si>
  <si>
    <t>FORMERLY KOSSEL'S SERVICE CENTER</t>
  </si>
  <si>
    <t>58370</t>
  </si>
  <si>
    <t>11762</t>
  </si>
  <si>
    <t>1413311000</t>
  </si>
  <si>
    <t xml:space="preserve">170 W WAUKAU AVE  </t>
  </si>
  <si>
    <t>ACTION AUTO REPAIR</t>
  </si>
  <si>
    <t>18328</t>
  </si>
  <si>
    <t>1413320000</t>
  </si>
  <si>
    <t xml:space="preserve">162 W WAUKAU AVE  </t>
  </si>
  <si>
    <t>FORMERLY ACE CHIMNEY SERVICE</t>
  </si>
  <si>
    <t>14375</t>
  </si>
  <si>
    <t>2560</t>
  </si>
  <si>
    <t>1413850000</t>
  </si>
  <si>
    <t xml:space="preserve">411 W 20TH AVE  </t>
  </si>
  <si>
    <t>AVENUE AUTO</t>
  </si>
  <si>
    <t>20143</t>
  </si>
  <si>
    <t>2310</t>
  </si>
  <si>
    <t>1413950000</t>
  </si>
  <si>
    <t xml:space="preserve">2665 OREGON ST  </t>
  </si>
  <si>
    <t>STURGEON SPIRITS</t>
  </si>
  <si>
    <t>42296</t>
  </si>
  <si>
    <t>5380</t>
  </si>
  <si>
    <t>1415510000</t>
  </si>
  <si>
    <t xml:space="preserve">2932 FOND DU LAC RD  </t>
  </si>
  <si>
    <t>PARNELL'S PLACE</t>
  </si>
  <si>
    <t>57064</t>
  </si>
  <si>
    <t>3812</t>
  </si>
  <si>
    <t>1425324048</t>
  </si>
  <si>
    <t xml:space="preserve">1721 S MAIN ST  </t>
  </si>
  <si>
    <t>51653</t>
  </si>
  <si>
    <t>1501840000</t>
  </si>
  <si>
    <t xml:space="preserve">315 W MURDOCK AVE  </t>
  </si>
  <si>
    <t>77380</t>
  </si>
  <si>
    <t>15048</t>
  </si>
  <si>
    <t>MULTI TENANT</t>
  </si>
  <si>
    <t>1512311011</t>
  </si>
  <si>
    <t xml:space="preserve">208 E SMITH AVE  </t>
  </si>
  <si>
    <t>SALZER SIDING</t>
  </si>
  <si>
    <t>20184</t>
  </si>
  <si>
    <t>15496</t>
  </si>
  <si>
    <t>1514819100</t>
  </si>
  <si>
    <t xml:space="preserve">1820 GROVE ST  </t>
  </si>
  <si>
    <t>APARTMENTS - 16 UNITS</t>
  </si>
  <si>
    <t>32830</t>
  </si>
  <si>
    <t>18352</t>
  </si>
  <si>
    <t>1514819600</t>
  </si>
  <si>
    <t>BOWLING CENTER</t>
  </si>
  <si>
    <t xml:space="preserve">1823 GROVE ST  </t>
  </si>
  <si>
    <t>SHORE VIEW LANES</t>
  </si>
  <si>
    <t>89298</t>
  </si>
  <si>
    <t>26164</t>
  </si>
  <si>
    <t>1514819706</t>
  </si>
  <si>
    <t xml:space="preserve">1910 EVANS ST  </t>
  </si>
  <si>
    <t>COACHLIGHT APTS-64 UNITS TOTAL</t>
  </si>
  <si>
    <t>64</t>
  </si>
  <si>
    <t>165964</t>
  </si>
  <si>
    <t>54516</t>
  </si>
  <si>
    <t>1518130000</t>
  </si>
  <si>
    <t xml:space="preserve">2334 JACKSON ST  </t>
  </si>
  <si>
    <t>KURTTI CHIROPRACTIC LLC/MULTI TENANT</t>
  </si>
  <si>
    <t>20607</t>
  </si>
  <si>
    <t>4464</t>
  </si>
  <si>
    <t>1518970101</t>
  </si>
  <si>
    <t xml:space="preserve">2120 JACKSON ST  </t>
  </si>
  <si>
    <t>ADVANCE AUTO PARTS OSHKOSH</t>
  </si>
  <si>
    <t>45553</t>
  </si>
  <si>
    <t>2132</t>
  </si>
  <si>
    <t>1519110200</t>
  </si>
  <si>
    <t xml:space="preserve">510 DOCTORS CT  </t>
  </si>
  <si>
    <t>VACANT MED OFFICE</t>
  </si>
  <si>
    <t>3868</t>
  </si>
  <si>
    <t>1519110800</t>
  </si>
  <si>
    <t xml:space="preserve">501 DOCTORS CT  </t>
  </si>
  <si>
    <t>AMBULATORY SURGICAL CENTER</t>
  </si>
  <si>
    <t>74991</t>
  </si>
  <si>
    <t>12329</t>
  </si>
  <si>
    <t>1519130200</t>
  </si>
  <si>
    <t xml:space="preserve">2333 BOWEN ST  </t>
  </si>
  <si>
    <t>VERTICAL BRIDGE TOWER</t>
  </si>
  <si>
    <t>17324</t>
  </si>
  <si>
    <t>5424</t>
  </si>
  <si>
    <t>1519400000</t>
  </si>
  <si>
    <t xml:space="preserve">1810 EVANS ST  </t>
  </si>
  <si>
    <t>ARISE WELLNESS CENTER</t>
  </si>
  <si>
    <t>22248</t>
  </si>
  <si>
    <t>6534</t>
  </si>
  <si>
    <t>1519570000</t>
  </si>
  <si>
    <t xml:space="preserve">2760 HARRISON ST  </t>
  </si>
  <si>
    <t>STORAGE BUILDING/CASTLE PIERCE</t>
  </si>
  <si>
    <t>26512</t>
  </si>
  <si>
    <t>4500</t>
  </si>
  <si>
    <t>1519590800</t>
  </si>
  <si>
    <t xml:space="preserve">2670 JACKSON ST  </t>
  </si>
  <si>
    <t>F.I.R.E.FITNESS CAMP/MULTIPLE TENANTS</t>
  </si>
  <si>
    <t>143213</t>
  </si>
  <si>
    <t>20000</t>
  </si>
  <si>
    <t>1519600201</t>
  </si>
  <si>
    <t xml:space="preserve">139 E PACKER AVE  </t>
  </si>
  <si>
    <t>SOPER TRUCKING</t>
  </si>
  <si>
    <t>36519</t>
  </si>
  <si>
    <t>8750</t>
  </si>
  <si>
    <t>1519600402</t>
  </si>
  <si>
    <t xml:space="preserve">2705 HARRISON ST  </t>
  </si>
  <si>
    <t>RESTORATION HOLDINGS INC</t>
  </si>
  <si>
    <t>117836</t>
  </si>
  <si>
    <t>1519601700</t>
  </si>
  <si>
    <t xml:space="preserve">3020 JACKSON ST  </t>
  </si>
  <si>
    <t>FORMERLY KRUEGER AUTO</t>
  </si>
  <si>
    <t>146305</t>
  </si>
  <si>
    <t>1519602600</t>
  </si>
  <si>
    <t xml:space="preserve">220 E FERNAU AVE  </t>
  </si>
  <si>
    <t>SASSI/TCG</t>
  </si>
  <si>
    <t>69827</t>
  </si>
  <si>
    <t>1519603200</t>
  </si>
  <si>
    <t xml:space="preserve">280 E FERNAU AVE  </t>
  </si>
  <si>
    <t>MOE'S MARINE</t>
  </si>
  <si>
    <t>59851</t>
  </si>
  <si>
    <t>10973</t>
  </si>
  <si>
    <t>1519605600</t>
  </si>
  <si>
    <t xml:space="preserve">45 W SNELL RD  </t>
  </si>
  <si>
    <t>GAME MANAGEMENT CORP</t>
  </si>
  <si>
    <t>27443</t>
  </si>
  <si>
    <t>1519720100</t>
  </si>
  <si>
    <t xml:space="preserve">805 ANCHORAGE CT  </t>
  </si>
  <si>
    <t>13430</t>
  </si>
  <si>
    <t>4216</t>
  </si>
  <si>
    <t>1520910000</t>
  </si>
  <si>
    <t xml:space="preserve">708 NICOLET AVE  </t>
  </si>
  <si>
    <t>FORMERLY THE LANDSCAPE COMPANY</t>
  </si>
  <si>
    <t>26270</t>
  </si>
  <si>
    <t>APARTMENTS - 4 UNITS</t>
  </si>
  <si>
    <t>1522830000</t>
  </si>
  <si>
    <t xml:space="preserve">811 GREENWOOD CT  </t>
  </si>
  <si>
    <t>CAPTAIN'S COVE APTS - 48 UNITS</t>
  </si>
  <si>
    <t>39168</t>
  </si>
  <si>
    <t>1522830100</t>
  </si>
  <si>
    <t xml:space="preserve">2121 EVANS ST  </t>
  </si>
  <si>
    <t>APARTMENTS- 16 UNITS</t>
  </si>
  <si>
    <t>43169</t>
  </si>
  <si>
    <t>19584</t>
  </si>
  <si>
    <t>13056</t>
  </si>
  <si>
    <t>1522840000</t>
  </si>
  <si>
    <t xml:space="preserve">911 GREENWOOD CT  </t>
  </si>
  <si>
    <t>APARTMENTS - 24 UNITS</t>
  </si>
  <si>
    <t>1522840100</t>
  </si>
  <si>
    <t xml:space="preserve">914 MALLARD AVE  </t>
  </si>
  <si>
    <t>2932</t>
  </si>
  <si>
    <t>1524900000</t>
  </si>
  <si>
    <t xml:space="preserve">711 NICOLET AVE  </t>
  </si>
  <si>
    <t>11400</t>
  </si>
  <si>
    <t>2256</t>
  </si>
  <si>
    <t>1524900900</t>
  </si>
  <si>
    <t xml:space="preserve">615 STARBOARD COURT WEST  </t>
  </si>
  <si>
    <t>15358</t>
  </si>
  <si>
    <t>1527060000</t>
  </si>
  <si>
    <t xml:space="preserve">70 W SNELL RD  </t>
  </si>
  <si>
    <t>13050</t>
  </si>
  <si>
    <t>1600460000</t>
  </si>
  <si>
    <t xml:space="preserve">1402 OSHKOSH AVE  </t>
  </si>
  <si>
    <t>OSHKOSH DELIVERY &amp; COURIER/APT UPPER</t>
  </si>
  <si>
    <t>8164</t>
  </si>
  <si>
    <t>3432</t>
  </si>
  <si>
    <t>1601280000</t>
  </si>
  <si>
    <t xml:space="preserve">1645 RAINBOW DR  </t>
  </si>
  <si>
    <t>APARTMENTS- 15 UNIT</t>
  </si>
  <si>
    <t>20127</t>
  </si>
  <si>
    <t>12806</t>
  </si>
  <si>
    <t>1601280100</t>
  </si>
  <si>
    <t xml:space="preserve">1629 RAINBOW DR  </t>
  </si>
  <si>
    <t>22954</t>
  </si>
  <si>
    <t>1603430000</t>
  </si>
  <si>
    <t xml:space="preserve">801 DOVE ST  </t>
  </si>
  <si>
    <t>5296</t>
  </si>
  <si>
    <t>1604720000</t>
  </si>
  <si>
    <t xml:space="preserve">1232 N SAWYER ST  </t>
  </si>
  <si>
    <t>HERGERT SPORT CENTER</t>
  </si>
  <si>
    <t>1944</t>
  </si>
  <si>
    <t>14140</t>
  </si>
  <si>
    <t>1604720103</t>
  </si>
  <si>
    <t>BOAT STORAGE SHED</t>
  </si>
  <si>
    <t xml:space="preserve">1144 FILLMORE AVE  </t>
  </si>
  <si>
    <t>HERGERT STORAGE WAREHOUSE</t>
  </si>
  <si>
    <t>12627</t>
  </si>
  <si>
    <t>9760</t>
  </si>
  <si>
    <t>1607830000</t>
  </si>
  <si>
    <t xml:space="preserve">1000 BAUMAN ST  </t>
  </si>
  <si>
    <t>FOX HARBOR MARINA</t>
  </si>
  <si>
    <t>67200</t>
  </si>
  <si>
    <t>168</t>
  </si>
  <si>
    <t>1608060200</t>
  </si>
  <si>
    <t>500 N CAMPBELL RD  2</t>
  </si>
  <si>
    <t>BOAT SLIP</t>
  </si>
  <si>
    <t>252212</t>
  </si>
  <si>
    <t>1608060400</t>
  </si>
  <si>
    <t>500 N CAMPBELL RD  4</t>
  </si>
  <si>
    <t>23000</t>
  </si>
  <si>
    <t>1608060600</t>
  </si>
  <si>
    <t>500 N CAMPBELL RD  6</t>
  </si>
  <si>
    <t>1608060700</t>
  </si>
  <si>
    <t>500 N CAMPBELL RD  7</t>
  </si>
  <si>
    <t>1608060800</t>
  </si>
  <si>
    <t>500 N CAMPBELL RD  8</t>
  </si>
  <si>
    <t>1608061000</t>
  </si>
  <si>
    <t>500 N CAMPBELL RD  10</t>
  </si>
  <si>
    <t>1608061400</t>
  </si>
  <si>
    <t>500 N CAMPBELL RD  14</t>
  </si>
  <si>
    <t>1608061500</t>
  </si>
  <si>
    <t>500 N CAMPBELL RD  15</t>
  </si>
  <si>
    <t>1608061600</t>
  </si>
  <si>
    <t>500 N CAMPBELL RD  16</t>
  </si>
  <si>
    <t>1608061700</t>
  </si>
  <si>
    <t>500 N CAMPBELL RD  17</t>
  </si>
  <si>
    <t>1608061900</t>
  </si>
  <si>
    <t>500 N CAMPBELL RD  19</t>
  </si>
  <si>
    <t>1608062000</t>
  </si>
  <si>
    <t>500 N CAMPBELL RD  20</t>
  </si>
  <si>
    <t>1608064200</t>
  </si>
  <si>
    <t>500 N CAMPBELL RD  42</t>
  </si>
  <si>
    <t>1608064700</t>
  </si>
  <si>
    <t>500 N CAMPBELL RD  47</t>
  </si>
  <si>
    <t>1608064800</t>
  </si>
  <si>
    <t>500 N CAMPBELL RD  48</t>
  </si>
  <si>
    <t>1608064900</t>
  </si>
  <si>
    <t>500 N CAMPBELL RD  49</t>
  </si>
  <si>
    <t>1608065700</t>
  </si>
  <si>
    <t>500 N CAMPBELL RD  57</t>
  </si>
  <si>
    <t>1608066000</t>
  </si>
  <si>
    <t>500 N CAMPBELL RD  60</t>
  </si>
  <si>
    <t>1608066100</t>
  </si>
  <si>
    <t>500 N CAMPBELL RD  61</t>
  </si>
  <si>
    <t>1608066200</t>
  </si>
  <si>
    <t>500 N CAMPBELL RD  62</t>
  </si>
  <si>
    <t>1608066300</t>
  </si>
  <si>
    <t>500 N CAMPBELL RD  63</t>
  </si>
  <si>
    <t>1608066400</t>
  </si>
  <si>
    <t>500 N CAMPBELL RD  64</t>
  </si>
  <si>
    <t>1608066600</t>
  </si>
  <si>
    <t>500 N CAMPBELL RD  66</t>
  </si>
  <si>
    <t>1608066800</t>
  </si>
  <si>
    <t>500 N CAMPBELL RD  68</t>
  </si>
  <si>
    <t>1608066900</t>
  </si>
  <si>
    <t>500 N CAMPBELL RD  69</t>
  </si>
  <si>
    <t>1608067000</t>
  </si>
  <si>
    <t>500 N CAMPBELL RD  70</t>
  </si>
  <si>
    <t>1608067100</t>
  </si>
  <si>
    <t>500 N CAMPBELL RD  71</t>
  </si>
  <si>
    <t>1608510200</t>
  </si>
  <si>
    <t xml:space="preserve">1686 OSHKOSH AVE  </t>
  </si>
  <si>
    <t>CASEY'S GENERAL STORE</t>
  </si>
  <si>
    <t>59669</t>
  </si>
  <si>
    <t>5088</t>
  </si>
  <si>
    <t>1608700103</t>
  </si>
  <si>
    <t xml:space="preserve">600 N KOELLER ST  </t>
  </si>
  <si>
    <t>ORTHOPEDIC &amp; SPORTS INST OF THE FOX VAL</t>
  </si>
  <si>
    <t>37978</t>
  </si>
  <si>
    <t>4716</t>
  </si>
  <si>
    <t>1608700700</t>
  </si>
  <si>
    <t xml:space="preserve">505 N WESTFIELD ST  </t>
  </si>
  <si>
    <t>FORMERLY MCCLONE/VACANT OFFICE</t>
  </si>
  <si>
    <t>26250</t>
  </si>
  <si>
    <t>4104</t>
  </si>
  <si>
    <t>1608850100</t>
  </si>
  <si>
    <t xml:space="preserve">444 N SAWYER ST  </t>
  </si>
  <si>
    <t>115434</t>
  </si>
  <si>
    <t>1610030000</t>
  </si>
  <si>
    <t xml:space="preserve">303 DOVE ST  </t>
  </si>
  <si>
    <t>13320</t>
  </si>
  <si>
    <t>4180</t>
  </si>
  <si>
    <t>1610570000</t>
  </si>
  <si>
    <t xml:space="preserve">403 N SAWYER ST  </t>
  </si>
  <si>
    <t>OSHKOSH QWIK PANTRY</t>
  </si>
  <si>
    <t>1610730000</t>
  </si>
  <si>
    <t xml:space="preserve">305 N SAWYER ST  </t>
  </si>
  <si>
    <t>CORNER STORE MOBIL</t>
  </si>
  <si>
    <t>84834</t>
  </si>
  <si>
    <t>3456</t>
  </si>
  <si>
    <t>1610730100</t>
  </si>
  <si>
    <t xml:space="preserve">303 N SAWYER ST  </t>
  </si>
  <si>
    <t>NASLUND RENTAL OFFICE</t>
  </si>
  <si>
    <t>60942</t>
  </si>
  <si>
    <t>1878</t>
  </si>
  <si>
    <t>1610870103</t>
  </si>
  <si>
    <t xml:space="preserve">1734 OSHKOSH AVE  </t>
  </si>
  <si>
    <t>POPEYE'S</t>
  </si>
  <si>
    <t>30049</t>
  </si>
  <si>
    <t>1611220100</t>
  </si>
  <si>
    <t xml:space="preserve">1740 LOMBARD AVE  </t>
  </si>
  <si>
    <t>APARTMENTS - 46 UNITS TOTAL</t>
  </si>
  <si>
    <t>46</t>
  </si>
  <si>
    <t>148975</t>
  </si>
  <si>
    <t>44762</t>
  </si>
  <si>
    <t>1611230000</t>
  </si>
  <si>
    <t xml:space="preserve">1754 LOMBARD AVE  </t>
  </si>
  <si>
    <t>APARTMENTS- 6 UNIT</t>
  </si>
  <si>
    <t>42770</t>
  </si>
  <si>
    <t>8470</t>
  </si>
  <si>
    <t>1615060000</t>
  </si>
  <si>
    <t xml:space="preserve">425 N WASHBURN ST  </t>
  </si>
  <si>
    <t>OSHKOSH CORPORATION</t>
  </si>
  <si>
    <t>446981</t>
  </si>
  <si>
    <t>24360</t>
  </si>
  <si>
    <t>1615080000</t>
  </si>
  <si>
    <t xml:space="preserve">459 N WASHBURN ST  </t>
  </si>
  <si>
    <t>CREEKVIEW PLAZA/MULTI TENANT</t>
  </si>
  <si>
    <t>115064</t>
  </si>
  <si>
    <t>1621510000</t>
  </si>
  <si>
    <t xml:space="preserve">2310 WESTOWNE AVE  </t>
  </si>
  <si>
    <t>105434</t>
  </si>
  <si>
    <t>9860</t>
  </si>
  <si>
    <t>1621690100</t>
  </si>
  <si>
    <t xml:space="preserve">1015 N WASHBURN ST  </t>
  </si>
  <si>
    <t>DICK'S SPORTING GOODS/MULTI TENANT</t>
  </si>
  <si>
    <t>207479</t>
  </si>
  <si>
    <t>52168</t>
  </si>
  <si>
    <t>1621750100</t>
  </si>
  <si>
    <t xml:space="preserve">1065 N WASHBURN ST  </t>
  </si>
  <si>
    <t>CHICK FIL-A</t>
  </si>
  <si>
    <t>138393</t>
  </si>
  <si>
    <t>7568</t>
  </si>
  <si>
    <t>VERVE CREDIT UNION</t>
  </si>
  <si>
    <t>VERVE CREDIT UNION/MULTI TENANT</t>
  </si>
  <si>
    <t>2018</t>
  </si>
  <si>
    <t>1621840000</t>
  </si>
  <si>
    <t xml:space="preserve">2409 OMRO RD  </t>
  </si>
  <si>
    <t>ANIMAL DENTISTRY AND ORAL SURG SPEC LLC</t>
  </si>
  <si>
    <t>11700</t>
  </si>
  <si>
    <t>2704</t>
  </si>
  <si>
    <t>-</t>
  </si>
  <si>
    <t>Land SF</t>
  </si>
  <si>
    <t>Bldg SF</t>
  </si>
  <si>
    <t xml:space="preserve">Sale Date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</si>
  <si>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UNK</t>
  </si>
  <si>
    <t>OFFICE CONDO</t>
  </si>
  <si>
    <t>$/SF</t>
  </si>
  <si>
    <t>APARTMENTS LOW RISE</t>
  </si>
  <si>
    <t>AUTO SERVICE CENTER/GARAGE</t>
  </si>
  <si>
    <t xml:space="preserve">BROADCASTING FACILITY </t>
  </si>
  <si>
    <t>CAR WASH</t>
  </si>
  <si>
    <t>CENTRAL BANK</t>
  </si>
  <si>
    <t>COMM SHOP CENTER</t>
  </si>
  <si>
    <t xml:space="preserve">FAST FOOD RESTAURANT </t>
  </si>
  <si>
    <t>GREENHOUSE</t>
  </si>
  <si>
    <t xml:space="preserve">HOME FOR ELDERLY </t>
  </si>
  <si>
    <t>DRY CLEANER</t>
  </si>
  <si>
    <t xml:space="preserve">MEDICAL OFFICE BUILDING </t>
  </si>
  <si>
    <t>MIXED RETAIL W/ OFFICE UNITS</t>
  </si>
  <si>
    <t xml:space="preserve">MOTEL </t>
  </si>
  <si>
    <t xml:space="preserve">RETAIL STORE </t>
  </si>
  <si>
    <t xml:space="preserve">STORAGE GARAGE </t>
  </si>
  <si>
    <t xml:space="preserve">TRANSIT WAREHOUSE </t>
  </si>
  <si>
    <t>15-1231-10-11, 15-1231-10-22, 15-1231-10-23, 15-1231-10-24</t>
  </si>
  <si>
    <t>16-134 , 16-472, 16-472-1, 16-472-1-3</t>
  </si>
  <si>
    <t>13-2942</t>
  </si>
  <si>
    <t>13-2942-01-00</t>
  </si>
  <si>
    <t>6-1151</t>
  </si>
  <si>
    <t>3-606</t>
  </si>
  <si>
    <t>3-135-9</t>
  </si>
  <si>
    <t>02-0019-01-00</t>
  </si>
  <si>
    <t>02-0019-03-00</t>
  </si>
  <si>
    <t>06-1151-01-00</t>
  </si>
  <si>
    <t xml:space="preserve"> 4-81</t>
  </si>
  <si>
    <t>14-360</t>
  </si>
  <si>
    <t>6-105, 6-107, 6-108, 6-109</t>
  </si>
  <si>
    <t xml:space="preserve"> 4-80</t>
  </si>
  <si>
    <t>2-82</t>
  </si>
  <si>
    <t>4-99</t>
  </si>
  <si>
    <t xml:space="preserve"> 3-42</t>
  </si>
  <si>
    <t>3-40</t>
  </si>
  <si>
    <t>3-53</t>
  </si>
  <si>
    <t>03-0013-01-01</t>
  </si>
  <si>
    <t>14-1331-10</t>
  </si>
  <si>
    <t>13-1075</t>
  </si>
  <si>
    <t>14-1332</t>
  </si>
  <si>
    <t>13-83</t>
  </si>
  <si>
    <t>14-1093</t>
  </si>
  <si>
    <t>06-0877-19-00, 16-1122-01-00 AND 16-1123-00-00</t>
  </si>
  <si>
    <t>16-108, 16-128-1</t>
  </si>
  <si>
    <t>2-458</t>
  </si>
  <si>
    <t>15-2283-01, 15-1481-97-06, 15-2283, 15-2284, 15-2284-01, 15-2490</t>
  </si>
  <si>
    <t>15-1481-97-06, 15-2283, 15-2283-01, 15-2284, 15-2284-01, 15-2490</t>
  </si>
  <si>
    <t>13-1516</t>
  </si>
  <si>
    <t>13-1514</t>
  </si>
  <si>
    <t>12-2979, 12-2999, 12-3000</t>
  </si>
  <si>
    <t>7-240, 7-241, 7-242, 7-243, 7-262</t>
  </si>
  <si>
    <t>7-246</t>
  </si>
  <si>
    <t>5-576</t>
  </si>
  <si>
    <t>Includes Parcel(s)</t>
  </si>
  <si>
    <t>COMMERCIAL SALES - 1/1/2021 Thru 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</si>
</sst>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8"/>
      <color theme="1"/>
      <name val="Palatino Linotype"/>
      <family val="1"/>
    </font>
    <font>
      <sz val="8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/>
    <xf numFmtId="49" fontId="2" fillId="2" borderId="1" xfId="2" applyNumberFormat="1" applyFont="1" applyFill="1" applyBorder="1" applyAlignment="1">
      <alignment horizontal="right"/>
    </xf>
    <xf numFmtId="164" fontId="2" fillId="2" borderId="1" xfId="2" applyNumberFormat="1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right"/>
    </xf>
    <xf numFmtId="44" fontId="2" fillId="2" borderId="1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2" applyNumberFormat="1" applyFont="1" applyBorder="1"/>
    <xf numFmtId="0" fontId="2" fillId="0" borderId="0" xfId="0" applyFont="1"/>
    <xf numFmtId="14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857C-E1FE-495F-94C4-2CBB8C818611}">
  <sheetPr>
    <pageSetUpPr fitToPage="1"/>
  </sheetPr>
  <dimension ref="A1:M339"/>
  <sheetViews>
    <sheetView tabSelected="1" workbookViewId="0">
      <selection activeCell="B1" sqref="B1:L1"/>
    </sheetView>
  </sheetViews>
  <sheetFormatPr defaultRowHeight="15.75" x14ac:dyDescent="0.3"/>
  <cols>
    <col min="1" max="1" width="10.85546875" style="12" customWidth="1"/>
    <col min="2" max="2" width="23.85546875" style="12" customWidth="1"/>
    <col min="3" max="3" width="47.5703125" style="23" customWidth="1"/>
    <col min="4" max="4" width="9.140625" style="12" customWidth="1"/>
    <col min="5" max="5" width="15.42578125" style="12" bestFit="1" customWidth="1"/>
    <col min="6" max="6" width="39.7109375" style="12" customWidth="1"/>
    <col min="7" max="7" width="6.5703125" style="12" customWidth="1"/>
    <col min="8" max="8" width="7" style="12" customWidth="1"/>
    <col min="9" max="9" width="6.7109375" style="12" customWidth="1"/>
    <col min="10" max="10" width="7.28515625" style="12" customWidth="1"/>
    <col min="11" max="11" width="6.7109375" style="12" customWidth="1"/>
    <col min="12" max="12" width="10.28515625" style="8" customWidth="1"/>
  </cols>
  <sheetData>
    <row r="1" spans="1:12" x14ac:dyDescent="0.3">
      <c r="A1" s="10">
        <v>45870</v>
      </c>
      <c r="B1" s="29" t="s">
        <v>1375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3">
      <c r="A2" s="14" t="s">
        <v>0</v>
      </c>
      <c r="B2" s="14" t="s">
        <v>1</v>
      </c>
      <c r="C2" s="16" t="s">
        <v>1374</v>
      </c>
      <c r="D2" s="14" t="s">
        <v>1318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1316</v>
      </c>
      <c r="K2" s="14" t="s">
        <v>1317</v>
      </c>
      <c r="L2" s="15" t="s">
        <v>1321</v>
      </c>
    </row>
    <row r="3" spans="1:12" x14ac:dyDescent="0.3">
      <c r="A3" s="1" t="s">
        <v>1320</v>
      </c>
      <c r="B3" s="2"/>
      <c r="C3" s="17"/>
      <c r="D3" s="4"/>
      <c r="E3" s="4"/>
      <c r="F3" s="27"/>
      <c r="G3" s="5"/>
      <c r="H3" s="5"/>
      <c r="I3" s="1"/>
      <c r="J3" s="4"/>
      <c r="K3" s="4"/>
      <c r="L3" s="4"/>
    </row>
    <row r="4" spans="1:12" x14ac:dyDescent="0.3">
      <c r="A4" s="9" t="s">
        <v>474</v>
      </c>
      <c r="B4" s="9" t="s">
        <v>475</v>
      </c>
      <c r="C4" s="18" t="s">
        <v>1315</v>
      </c>
      <c r="D4" s="10">
        <v>44671</v>
      </c>
      <c r="E4" s="11">
        <v>508000</v>
      </c>
      <c r="F4" s="28" t="s">
        <v>476</v>
      </c>
      <c r="G4" s="9" t="s">
        <v>32</v>
      </c>
      <c r="H4" s="9" t="s">
        <v>477</v>
      </c>
      <c r="I4" s="9" t="s">
        <v>7</v>
      </c>
      <c r="J4" s="9" t="s">
        <v>478</v>
      </c>
      <c r="K4" s="9" t="s">
        <v>479</v>
      </c>
      <c r="L4" s="24">
        <f>SUM(E4/K4)</f>
        <v>53.626095217987967</v>
      </c>
    </row>
    <row r="5" spans="1:12" x14ac:dyDescent="0.3">
      <c r="A5" s="1" t="s">
        <v>1322</v>
      </c>
      <c r="B5" s="1"/>
      <c r="C5" s="19"/>
      <c r="D5" s="3"/>
      <c r="E5" s="4"/>
      <c r="F5" s="27"/>
      <c r="G5" s="4"/>
      <c r="H5" s="5"/>
      <c r="I5" s="5"/>
      <c r="J5" s="1"/>
      <c r="K5" s="4"/>
      <c r="L5" s="4"/>
    </row>
    <row r="6" spans="1:12" x14ac:dyDescent="0.3">
      <c r="A6" s="9" t="s">
        <v>75</v>
      </c>
      <c r="B6" s="9" t="s">
        <v>76</v>
      </c>
      <c r="C6" s="18" t="s">
        <v>1315</v>
      </c>
      <c r="D6" s="10">
        <v>44526</v>
      </c>
      <c r="E6" s="11">
        <v>543000</v>
      </c>
      <c r="F6" s="28" t="s">
        <v>77</v>
      </c>
      <c r="G6" s="9" t="s">
        <v>7</v>
      </c>
      <c r="H6" s="9" t="s">
        <v>78</v>
      </c>
      <c r="I6" s="9" t="s">
        <v>7</v>
      </c>
      <c r="J6" s="9" t="s">
        <v>79</v>
      </c>
      <c r="K6" s="9" t="s">
        <v>16</v>
      </c>
      <c r="L6" s="24" t="s">
        <v>1315</v>
      </c>
    </row>
    <row r="7" spans="1:12" x14ac:dyDescent="0.3">
      <c r="A7" s="9" t="s">
        <v>80</v>
      </c>
      <c r="B7" s="9" t="s">
        <v>81</v>
      </c>
      <c r="C7" s="18" t="s">
        <v>1315</v>
      </c>
      <c r="D7" s="10">
        <v>44286</v>
      </c>
      <c r="E7" s="11">
        <v>775000</v>
      </c>
      <c r="F7" s="28" t="s">
        <v>82</v>
      </c>
      <c r="G7" s="9" t="s">
        <v>9</v>
      </c>
      <c r="H7" s="9" t="s">
        <v>1319</v>
      </c>
      <c r="I7" s="9" t="s">
        <v>18</v>
      </c>
      <c r="J7" s="9" t="s">
        <v>83</v>
      </c>
      <c r="K7" s="9" t="s">
        <v>84</v>
      </c>
      <c r="L7" s="24">
        <f t="shared" ref="L7:L38" si="0">SUM(E7/K7)</f>
        <v>71.972511144130763</v>
      </c>
    </row>
    <row r="8" spans="1:12" x14ac:dyDescent="0.3">
      <c r="A8" s="9" t="s">
        <v>88</v>
      </c>
      <c r="B8" s="9" t="s">
        <v>89</v>
      </c>
      <c r="C8" s="18" t="s">
        <v>1315</v>
      </c>
      <c r="D8" s="10">
        <v>45644</v>
      </c>
      <c r="E8" s="11">
        <v>255000</v>
      </c>
      <c r="F8" s="28" t="s">
        <v>90</v>
      </c>
      <c r="G8" s="9" t="s">
        <v>9</v>
      </c>
      <c r="H8" s="9" t="s">
        <v>1319</v>
      </c>
      <c r="I8" s="9" t="s">
        <v>11</v>
      </c>
      <c r="J8" s="9" t="s">
        <v>91</v>
      </c>
      <c r="K8" s="9" t="s">
        <v>92</v>
      </c>
      <c r="L8" s="24">
        <f t="shared" si="0"/>
        <v>98.114659484417089</v>
      </c>
    </row>
    <row r="9" spans="1:12" x14ac:dyDescent="0.3">
      <c r="A9" s="9" t="s">
        <v>142</v>
      </c>
      <c r="B9" s="9" t="s">
        <v>143</v>
      </c>
      <c r="C9" s="18" t="s">
        <v>1315</v>
      </c>
      <c r="D9" s="10">
        <v>45097</v>
      </c>
      <c r="E9" s="11">
        <v>430000</v>
      </c>
      <c r="F9" s="28" t="s">
        <v>144</v>
      </c>
      <c r="G9" s="9" t="s">
        <v>9</v>
      </c>
      <c r="H9" s="9" t="s">
        <v>1319</v>
      </c>
      <c r="I9" s="9" t="s">
        <v>18</v>
      </c>
      <c r="J9" s="9" t="s">
        <v>145</v>
      </c>
      <c r="K9" s="9" t="s">
        <v>146</v>
      </c>
      <c r="L9" s="24">
        <f t="shared" si="0"/>
        <v>43.91339869281046</v>
      </c>
    </row>
    <row r="10" spans="1:12" x14ac:dyDescent="0.3">
      <c r="A10" s="9" t="s">
        <v>257</v>
      </c>
      <c r="B10" s="9" t="s">
        <v>258</v>
      </c>
      <c r="C10" s="18" t="s">
        <v>1315</v>
      </c>
      <c r="D10" s="10">
        <v>44376</v>
      </c>
      <c r="E10" s="11">
        <v>110000</v>
      </c>
      <c r="F10" s="28" t="s">
        <v>259</v>
      </c>
      <c r="G10" s="9" t="s">
        <v>9</v>
      </c>
      <c r="H10" s="9" t="s">
        <v>1319</v>
      </c>
      <c r="I10" s="9" t="s">
        <v>11</v>
      </c>
      <c r="J10" s="9" t="s">
        <v>260</v>
      </c>
      <c r="K10" s="9" t="s">
        <v>261</v>
      </c>
      <c r="L10" s="24">
        <f t="shared" si="0"/>
        <v>24.477080551846907</v>
      </c>
    </row>
    <row r="11" spans="1:12" x14ac:dyDescent="0.3">
      <c r="A11" s="9" t="s">
        <v>276</v>
      </c>
      <c r="B11" s="9" t="s">
        <v>277</v>
      </c>
      <c r="C11" s="18" t="s">
        <v>1315</v>
      </c>
      <c r="D11" s="10">
        <v>45377</v>
      </c>
      <c r="E11" s="11">
        <v>140000</v>
      </c>
      <c r="F11" s="28" t="s">
        <v>278</v>
      </c>
      <c r="G11" s="9" t="s">
        <v>9</v>
      </c>
      <c r="H11" s="9" t="s">
        <v>279</v>
      </c>
      <c r="I11" s="9" t="s">
        <v>11</v>
      </c>
      <c r="J11" s="9" t="s">
        <v>48</v>
      </c>
      <c r="K11" s="9" t="s">
        <v>280</v>
      </c>
      <c r="L11" s="24">
        <f t="shared" si="0"/>
        <v>57.565789473684212</v>
      </c>
    </row>
    <row r="12" spans="1:12" x14ac:dyDescent="0.3">
      <c r="A12" s="9" t="s">
        <v>287</v>
      </c>
      <c r="B12" s="9" t="s">
        <v>288</v>
      </c>
      <c r="C12" s="18" t="s">
        <v>1315</v>
      </c>
      <c r="D12" s="10">
        <v>44439</v>
      </c>
      <c r="E12" s="11">
        <v>140000</v>
      </c>
      <c r="F12" s="28" t="s">
        <v>278</v>
      </c>
      <c r="G12" s="9" t="s">
        <v>9</v>
      </c>
      <c r="H12" s="9" t="s">
        <v>1319</v>
      </c>
      <c r="I12" s="9" t="s">
        <v>11</v>
      </c>
      <c r="J12" s="9" t="s">
        <v>289</v>
      </c>
      <c r="K12" s="9" t="s">
        <v>290</v>
      </c>
      <c r="L12" s="24">
        <f t="shared" si="0"/>
        <v>53.130929791271349</v>
      </c>
    </row>
    <row r="13" spans="1:12" x14ac:dyDescent="0.3">
      <c r="A13" s="9" t="s">
        <v>301</v>
      </c>
      <c r="B13" s="9" t="s">
        <v>302</v>
      </c>
      <c r="C13" s="18" t="s">
        <v>1315</v>
      </c>
      <c r="D13" s="10">
        <v>45378</v>
      </c>
      <c r="E13" s="11">
        <v>227000</v>
      </c>
      <c r="F13" s="28" t="s">
        <v>259</v>
      </c>
      <c r="G13" s="9" t="s">
        <v>9</v>
      </c>
      <c r="H13" s="9" t="s">
        <v>1319</v>
      </c>
      <c r="I13" s="9" t="s">
        <v>11</v>
      </c>
      <c r="J13" s="9" t="s">
        <v>303</v>
      </c>
      <c r="K13" s="9" t="s">
        <v>304</v>
      </c>
      <c r="L13" s="24">
        <f t="shared" si="0"/>
        <v>88.810641627543035</v>
      </c>
    </row>
    <row r="14" spans="1:12" x14ac:dyDescent="0.3">
      <c r="A14" s="9" t="s">
        <v>310</v>
      </c>
      <c r="B14" s="9" t="s">
        <v>311</v>
      </c>
      <c r="C14" s="18" t="s">
        <v>1315</v>
      </c>
      <c r="D14" s="10">
        <v>44592</v>
      </c>
      <c r="E14" s="11">
        <v>245000</v>
      </c>
      <c r="F14" s="28" t="s">
        <v>90</v>
      </c>
      <c r="G14" s="9" t="s">
        <v>9</v>
      </c>
      <c r="H14" s="9" t="s">
        <v>312</v>
      </c>
      <c r="I14" s="9" t="s">
        <v>11</v>
      </c>
      <c r="J14" s="9" t="s">
        <v>48</v>
      </c>
      <c r="K14" s="9" t="s">
        <v>313</v>
      </c>
      <c r="L14" s="24">
        <f t="shared" si="0"/>
        <v>94.230769230769226</v>
      </c>
    </row>
    <row r="15" spans="1:12" x14ac:dyDescent="0.3">
      <c r="A15" s="9" t="s">
        <v>314</v>
      </c>
      <c r="B15" s="9" t="s">
        <v>315</v>
      </c>
      <c r="C15" s="18" t="s">
        <v>1315</v>
      </c>
      <c r="D15" s="10">
        <v>44664</v>
      </c>
      <c r="E15" s="11">
        <v>317000</v>
      </c>
      <c r="F15" s="28" t="s">
        <v>90</v>
      </c>
      <c r="G15" s="9" t="s">
        <v>9</v>
      </c>
      <c r="H15" s="9" t="s">
        <v>316</v>
      </c>
      <c r="I15" s="9" t="s">
        <v>11</v>
      </c>
      <c r="J15" s="9" t="s">
        <v>48</v>
      </c>
      <c r="K15" s="9" t="s">
        <v>317</v>
      </c>
      <c r="L15" s="24">
        <f t="shared" si="0"/>
        <v>80.538617886178855</v>
      </c>
    </row>
    <row r="16" spans="1:12" x14ac:dyDescent="0.3">
      <c r="A16" s="9" t="s">
        <v>314</v>
      </c>
      <c r="B16" s="9" t="s">
        <v>315</v>
      </c>
      <c r="C16" s="18" t="s">
        <v>1315</v>
      </c>
      <c r="D16" s="10">
        <v>45061</v>
      </c>
      <c r="E16" s="11">
        <v>425000</v>
      </c>
      <c r="F16" s="28" t="s">
        <v>90</v>
      </c>
      <c r="G16" s="9" t="s">
        <v>9</v>
      </c>
      <c r="H16" s="9" t="s">
        <v>316</v>
      </c>
      <c r="I16" s="9" t="s">
        <v>11</v>
      </c>
      <c r="J16" s="9" t="s">
        <v>48</v>
      </c>
      <c r="K16" s="9" t="s">
        <v>317</v>
      </c>
      <c r="L16" s="24">
        <f t="shared" si="0"/>
        <v>107.97764227642277</v>
      </c>
    </row>
    <row r="17" spans="1:12" x14ac:dyDescent="0.3">
      <c r="A17" s="9" t="s">
        <v>325</v>
      </c>
      <c r="B17" s="9" t="s">
        <v>326</v>
      </c>
      <c r="C17" s="18" t="s">
        <v>1315</v>
      </c>
      <c r="D17" s="10">
        <v>44641</v>
      </c>
      <c r="E17" s="11">
        <v>1380000</v>
      </c>
      <c r="F17" s="28" t="s">
        <v>327</v>
      </c>
      <c r="G17" s="9" t="s">
        <v>34</v>
      </c>
      <c r="H17" s="9" t="s">
        <v>231</v>
      </c>
      <c r="I17" s="9" t="s">
        <v>328</v>
      </c>
      <c r="J17" s="9" t="s">
        <v>329</v>
      </c>
      <c r="K17" s="9" t="s">
        <v>330</v>
      </c>
      <c r="L17" s="24">
        <f t="shared" si="0"/>
        <v>101.23239436619718</v>
      </c>
    </row>
    <row r="18" spans="1:12" x14ac:dyDescent="0.3">
      <c r="A18" s="9" t="s">
        <v>325</v>
      </c>
      <c r="B18" s="9" t="s">
        <v>326</v>
      </c>
      <c r="C18" s="18" t="s">
        <v>1315</v>
      </c>
      <c r="D18" s="10">
        <v>45099</v>
      </c>
      <c r="E18" s="11">
        <v>1471000</v>
      </c>
      <c r="F18" s="28" t="s">
        <v>327</v>
      </c>
      <c r="G18" s="9" t="s">
        <v>34</v>
      </c>
      <c r="H18" s="9" t="s">
        <v>231</v>
      </c>
      <c r="I18" s="9" t="s">
        <v>328</v>
      </c>
      <c r="J18" s="9" t="s">
        <v>329</v>
      </c>
      <c r="K18" s="9" t="s">
        <v>330</v>
      </c>
      <c r="L18" s="24">
        <f t="shared" si="0"/>
        <v>107.90786384976526</v>
      </c>
    </row>
    <row r="19" spans="1:12" x14ac:dyDescent="0.3">
      <c r="A19" s="9" t="s">
        <v>331</v>
      </c>
      <c r="B19" s="9" t="s">
        <v>332</v>
      </c>
      <c r="C19" s="20" t="s">
        <v>1373</v>
      </c>
      <c r="D19" s="10">
        <v>45566</v>
      </c>
      <c r="E19" s="11">
        <v>1700000</v>
      </c>
      <c r="F19" s="28" t="s">
        <v>90</v>
      </c>
      <c r="G19" s="9" t="s">
        <v>9</v>
      </c>
      <c r="H19" s="9" t="s">
        <v>312</v>
      </c>
      <c r="I19" s="9" t="s">
        <v>11</v>
      </c>
      <c r="J19" s="9" t="s">
        <v>333</v>
      </c>
      <c r="K19" s="9" t="s">
        <v>334</v>
      </c>
      <c r="L19" s="24">
        <f t="shared" si="0"/>
        <v>410.23166023166021</v>
      </c>
    </row>
    <row r="20" spans="1:12" x14ac:dyDescent="0.3">
      <c r="A20" s="9" t="s">
        <v>337</v>
      </c>
      <c r="B20" s="9" t="s">
        <v>338</v>
      </c>
      <c r="C20" s="18" t="s">
        <v>1315</v>
      </c>
      <c r="D20" s="10">
        <v>45601</v>
      </c>
      <c r="E20" s="11">
        <v>837500</v>
      </c>
      <c r="F20" s="28" t="s">
        <v>339</v>
      </c>
      <c r="G20" s="9" t="s">
        <v>34</v>
      </c>
      <c r="H20" s="9" t="s">
        <v>340</v>
      </c>
      <c r="I20" s="9" t="s">
        <v>18</v>
      </c>
      <c r="J20" s="9" t="s">
        <v>341</v>
      </c>
      <c r="K20" s="9" t="s">
        <v>342</v>
      </c>
      <c r="L20" s="24">
        <f t="shared" si="0"/>
        <v>183.66228070175438</v>
      </c>
    </row>
    <row r="21" spans="1:12" x14ac:dyDescent="0.3">
      <c r="A21" s="9" t="s">
        <v>343</v>
      </c>
      <c r="B21" s="9" t="s">
        <v>344</v>
      </c>
      <c r="C21" s="18" t="s">
        <v>1315</v>
      </c>
      <c r="D21" s="10">
        <v>45062</v>
      </c>
      <c r="E21" s="11">
        <v>450000</v>
      </c>
      <c r="F21" s="28" t="s">
        <v>278</v>
      </c>
      <c r="G21" s="9" t="s">
        <v>9</v>
      </c>
      <c r="H21" s="9" t="s">
        <v>345</v>
      </c>
      <c r="I21" s="9" t="s">
        <v>11</v>
      </c>
      <c r="J21" s="9" t="s">
        <v>346</v>
      </c>
      <c r="K21" s="9" t="s">
        <v>347</v>
      </c>
      <c r="L21" s="24">
        <f t="shared" si="0"/>
        <v>119.33174224343675</v>
      </c>
    </row>
    <row r="22" spans="1:12" x14ac:dyDescent="0.3">
      <c r="A22" s="9" t="s">
        <v>420</v>
      </c>
      <c r="B22" s="9" t="s">
        <v>421</v>
      </c>
      <c r="C22" s="20" t="s">
        <v>1363</v>
      </c>
      <c r="D22" s="10">
        <v>44202</v>
      </c>
      <c r="E22" s="11">
        <v>6620000</v>
      </c>
      <c r="F22" s="28" t="s">
        <v>422</v>
      </c>
      <c r="G22" s="9" t="s">
        <v>9</v>
      </c>
      <c r="H22" s="9" t="s">
        <v>423</v>
      </c>
      <c r="I22" s="9" t="s">
        <v>424</v>
      </c>
      <c r="J22" s="9" t="s">
        <v>425</v>
      </c>
      <c r="K22" s="9" t="s">
        <v>426</v>
      </c>
      <c r="L22" s="24">
        <f t="shared" si="0"/>
        <v>98.705791137353131</v>
      </c>
    </row>
    <row r="23" spans="1:12" x14ac:dyDescent="0.3">
      <c r="A23" s="9" t="s">
        <v>459</v>
      </c>
      <c r="B23" s="9" t="s">
        <v>460</v>
      </c>
      <c r="C23" s="18" t="s">
        <v>1315</v>
      </c>
      <c r="D23" s="10">
        <v>44917</v>
      </c>
      <c r="E23" s="11">
        <v>550000</v>
      </c>
      <c r="F23" s="28" t="s">
        <v>427</v>
      </c>
      <c r="G23" s="9" t="s">
        <v>9</v>
      </c>
      <c r="H23" s="9" t="s">
        <v>385</v>
      </c>
      <c r="I23" s="9" t="s">
        <v>27</v>
      </c>
      <c r="J23" s="9" t="s">
        <v>461</v>
      </c>
      <c r="K23" s="9" t="s">
        <v>462</v>
      </c>
      <c r="L23" s="24">
        <f t="shared" si="0"/>
        <v>67.401960784313729</v>
      </c>
    </row>
    <row r="24" spans="1:12" x14ac:dyDescent="0.3">
      <c r="A24" s="9" t="s">
        <v>527</v>
      </c>
      <c r="B24" s="9" t="s">
        <v>528</v>
      </c>
      <c r="C24" s="18" t="s">
        <v>1315</v>
      </c>
      <c r="D24" s="10">
        <v>44225</v>
      </c>
      <c r="E24" s="11">
        <v>195000</v>
      </c>
      <c r="F24" s="28" t="s">
        <v>529</v>
      </c>
      <c r="G24" s="9" t="s">
        <v>9</v>
      </c>
      <c r="H24" s="9" t="s">
        <v>1319</v>
      </c>
      <c r="I24" s="9" t="s">
        <v>18</v>
      </c>
      <c r="J24" s="9" t="s">
        <v>530</v>
      </c>
      <c r="K24" s="9" t="s">
        <v>531</v>
      </c>
      <c r="L24" s="24">
        <f t="shared" si="0"/>
        <v>56.342097659635947</v>
      </c>
    </row>
    <row r="25" spans="1:12" x14ac:dyDescent="0.3">
      <c r="A25" s="9" t="s">
        <v>536</v>
      </c>
      <c r="B25" s="9" t="s">
        <v>537</v>
      </c>
      <c r="C25" s="20" t="s">
        <v>1371</v>
      </c>
      <c r="D25" s="10">
        <v>44923</v>
      </c>
      <c r="E25" s="11">
        <v>1380000</v>
      </c>
      <c r="F25" s="28" t="s">
        <v>538</v>
      </c>
      <c r="G25" s="9" t="s">
        <v>9</v>
      </c>
      <c r="H25" s="9" t="s">
        <v>1319</v>
      </c>
      <c r="I25" s="9" t="s">
        <v>18</v>
      </c>
      <c r="J25" s="9" t="s">
        <v>163</v>
      </c>
      <c r="K25" s="9" t="s">
        <v>539</v>
      </c>
      <c r="L25" s="24">
        <f t="shared" si="0"/>
        <v>153.53805073431241</v>
      </c>
    </row>
    <row r="26" spans="1:12" x14ac:dyDescent="0.3">
      <c r="A26" s="9" t="s">
        <v>540</v>
      </c>
      <c r="B26" s="9" t="s">
        <v>541</v>
      </c>
      <c r="C26" s="20" t="s">
        <v>1371</v>
      </c>
      <c r="D26" s="10">
        <v>44923</v>
      </c>
      <c r="E26" s="11">
        <v>1380000</v>
      </c>
      <c r="F26" s="28" t="s">
        <v>90</v>
      </c>
      <c r="G26" s="9" t="s">
        <v>9</v>
      </c>
      <c r="H26" s="9" t="s">
        <v>204</v>
      </c>
      <c r="I26" s="9" t="s">
        <v>11</v>
      </c>
      <c r="J26" s="9" t="s">
        <v>542</v>
      </c>
      <c r="K26" s="9" t="s">
        <v>543</v>
      </c>
      <c r="L26" s="24">
        <f t="shared" si="0"/>
        <v>450.39164490861617</v>
      </c>
    </row>
    <row r="27" spans="1:12" x14ac:dyDescent="0.3">
      <c r="A27" s="9" t="s">
        <v>544</v>
      </c>
      <c r="B27" s="9" t="s">
        <v>545</v>
      </c>
      <c r="C27" s="20" t="s">
        <v>1371</v>
      </c>
      <c r="D27" s="10">
        <v>44923</v>
      </c>
      <c r="E27" s="11">
        <v>1380000</v>
      </c>
      <c r="F27" s="28" t="s">
        <v>90</v>
      </c>
      <c r="G27" s="9" t="s">
        <v>9</v>
      </c>
      <c r="H27" s="9" t="s">
        <v>54</v>
      </c>
      <c r="I27" s="9" t="s">
        <v>11</v>
      </c>
      <c r="J27" s="9" t="s">
        <v>546</v>
      </c>
      <c r="K27" s="9" t="s">
        <v>547</v>
      </c>
      <c r="L27" s="24">
        <f t="shared" si="0"/>
        <v>400.69686411149826</v>
      </c>
    </row>
    <row r="28" spans="1:12" x14ac:dyDescent="0.3">
      <c r="A28" s="9" t="s">
        <v>548</v>
      </c>
      <c r="B28" s="9" t="s">
        <v>549</v>
      </c>
      <c r="C28" s="20" t="s">
        <v>1372</v>
      </c>
      <c r="D28" s="10">
        <v>45350</v>
      </c>
      <c r="E28" s="11">
        <v>960000</v>
      </c>
      <c r="F28" s="28" t="s">
        <v>550</v>
      </c>
      <c r="G28" s="9" t="s">
        <v>9</v>
      </c>
      <c r="H28" s="9" t="s">
        <v>345</v>
      </c>
      <c r="I28" s="9" t="s">
        <v>18</v>
      </c>
      <c r="J28" s="9" t="s">
        <v>551</v>
      </c>
      <c r="K28" s="9" t="s">
        <v>552</v>
      </c>
      <c r="L28" s="24">
        <f t="shared" si="0"/>
        <v>135.13513513513513</v>
      </c>
    </row>
    <row r="29" spans="1:12" x14ac:dyDescent="0.3">
      <c r="A29" s="9" t="s">
        <v>598</v>
      </c>
      <c r="B29" s="9" t="s">
        <v>599</v>
      </c>
      <c r="C29" s="18" t="s">
        <v>1315</v>
      </c>
      <c r="D29" s="10">
        <v>44328</v>
      </c>
      <c r="E29" s="11">
        <v>210000</v>
      </c>
      <c r="F29" s="28" t="s">
        <v>90</v>
      </c>
      <c r="G29" s="9" t="s">
        <v>348</v>
      </c>
      <c r="H29" s="9" t="s">
        <v>1319</v>
      </c>
      <c r="I29" s="9" t="s">
        <v>11</v>
      </c>
      <c r="J29" s="9" t="s">
        <v>597</v>
      </c>
      <c r="K29" s="9" t="s">
        <v>600</v>
      </c>
      <c r="L29" s="24">
        <f t="shared" si="0"/>
        <v>71.525885558583113</v>
      </c>
    </row>
    <row r="30" spans="1:12" x14ac:dyDescent="0.3">
      <c r="A30" s="9" t="s">
        <v>598</v>
      </c>
      <c r="B30" s="9" t="s">
        <v>599</v>
      </c>
      <c r="C30" s="18" t="s">
        <v>1315</v>
      </c>
      <c r="D30" s="10">
        <v>45621</v>
      </c>
      <c r="E30" s="11">
        <v>316500</v>
      </c>
      <c r="F30" s="28" t="s">
        <v>90</v>
      </c>
      <c r="G30" s="9" t="s">
        <v>348</v>
      </c>
      <c r="H30" s="9" t="s">
        <v>1319</v>
      </c>
      <c r="I30" s="9" t="s">
        <v>11</v>
      </c>
      <c r="J30" s="9" t="s">
        <v>597</v>
      </c>
      <c r="K30" s="9" t="s">
        <v>600</v>
      </c>
      <c r="L30" s="24">
        <f t="shared" si="0"/>
        <v>107.79972752043597</v>
      </c>
    </row>
    <row r="31" spans="1:12" x14ac:dyDescent="0.3">
      <c r="A31" s="9" t="s">
        <v>663</v>
      </c>
      <c r="B31" s="9" t="s">
        <v>664</v>
      </c>
      <c r="C31" s="18" t="s">
        <v>1315</v>
      </c>
      <c r="D31" s="10">
        <v>44679</v>
      </c>
      <c r="E31" s="11">
        <v>223000</v>
      </c>
      <c r="F31" s="28" t="s">
        <v>665</v>
      </c>
      <c r="G31" s="9" t="s">
        <v>9</v>
      </c>
      <c r="H31" s="9" t="s">
        <v>87</v>
      </c>
      <c r="I31" s="9" t="s">
        <v>11</v>
      </c>
      <c r="J31" s="9" t="s">
        <v>666</v>
      </c>
      <c r="K31" s="9" t="s">
        <v>667</v>
      </c>
      <c r="L31" s="24">
        <f t="shared" si="0"/>
        <v>75.747282608695656</v>
      </c>
    </row>
    <row r="32" spans="1:12" x14ac:dyDescent="0.3">
      <c r="A32" s="9" t="s">
        <v>663</v>
      </c>
      <c r="B32" s="9" t="s">
        <v>664</v>
      </c>
      <c r="C32" s="18" t="s">
        <v>1315</v>
      </c>
      <c r="D32" s="10">
        <v>45457</v>
      </c>
      <c r="E32" s="11">
        <v>325000</v>
      </c>
      <c r="F32" s="28" t="s">
        <v>665</v>
      </c>
      <c r="G32" s="9" t="s">
        <v>9</v>
      </c>
      <c r="H32" s="9" t="s">
        <v>87</v>
      </c>
      <c r="I32" s="9" t="s">
        <v>11</v>
      </c>
      <c r="J32" s="9" t="s">
        <v>666</v>
      </c>
      <c r="K32" s="9" t="s">
        <v>667</v>
      </c>
      <c r="L32" s="24">
        <f t="shared" si="0"/>
        <v>110.39402173913044</v>
      </c>
    </row>
    <row r="33" spans="1:12" x14ac:dyDescent="0.3">
      <c r="A33" s="9" t="s">
        <v>694</v>
      </c>
      <c r="B33" s="9" t="s">
        <v>695</v>
      </c>
      <c r="C33" s="18" t="s">
        <v>1315</v>
      </c>
      <c r="D33" s="10">
        <v>44496</v>
      </c>
      <c r="E33" s="11">
        <v>1550000</v>
      </c>
      <c r="F33" s="28" t="s">
        <v>696</v>
      </c>
      <c r="G33" s="9" t="s">
        <v>9</v>
      </c>
      <c r="H33" s="9" t="s">
        <v>19</v>
      </c>
      <c r="I33" s="9" t="s">
        <v>576</v>
      </c>
      <c r="J33" s="9" t="s">
        <v>697</v>
      </c>
      <c r="K33" s="9" t="s">
        <v>698</v>
      </c>
      <c r="L33" s="24">
        <f t="shared" si="0"/>
        <v>126.13932291666667</v>
      </c>
    </row>
    <row r="34" spans="1:12" x14ac:dyDescent="0.3">
      <c r="A34" s="9" t="s">
        <v>716</v>
      </c>
      <c r="B34" s="9" t="s">
        <v>717</v>
      </c>
      <c r="C34" s="20" t="s">
        <v>1370</v>
      </c>
      <c r="D34" s="10">
        <v>45534</v>
      </c>
      <c r="E34" s="11">
        <v>1105000</v>
      </c>
      <c r="F34" s="28" t="s">
        <v>90</v>
      </c>
      <c r="G34" s="9" t="s">
        <v>9</v>
      </c>
      <c r="H34" s="9" t="s">
        <v>385</v>
      </c>
      <c r="I34" s="9" t="s">
        <v>11</v>
      </c>
      <c r="J34" s="9" t="s">
        <v>39</v>
      </c>
      <c r="K34" s="9" t="s">
        <v>714</v>
      </c>
      <c r="L34" s="24">
        <f t="shared" si="0"/>
        <v>270.56807051909891</v>
      </c>
    </row>
    <row r="35" spans="1:12" x14ac:dyDescent="0.3">
      <c r="A35" s="9" t="s">
        <v>719</v>
      </c>
      <c r="B35" s="9" t="s">
        <v>720</v>
      </c>
      <c r="C35" s="20" t="s">
        <v>1370</v>
      </c>
      <c r="D35" s="10">
        <v>45534</v>
      </c>
      <c r="E35" s="11">
        <v>1105000</v>
      </c>
      <c r="F35" s="28" t="s">
        <v>90</v>
      </c>
      <c r="G35" s="9" t="s">
        <v>9</v>
      </c>
      <c r="H35" s="9" t="s">
        <v>299</v>
      </c>
      <c r="I35" s="9" t="s">
        <v>11</v>
      </c>
      <c r="J35" s="9" t="s">
        <v>718</v>
      </c>
      <c r="K35" s="9" t="s">
        <v>714</v>
      </c>
      <c r="L35" s="24">
        <f t="shared" si="0"/>
        <v>270.56807051909891</v>
      </c>
    </row>
    <row r="36" spans="1:12" x14ac:dyDescent="0.3">
      <c r="A36" s="9" t="s">
        <v>721</v>
      </c>
      <c r="B36" s="9" t="s">
        <v>722</v>
      </c>
      <c r="C36" s="20" t="s">
        <v>1370</v>
      </c>
      <c r="D36" s="10">
        <v>45534</v>
      </c>
      <c r="E36" s="11">
        <v>1105000</v>
      </c>
      <c r="F36" s="28" t="s">
        <v>90</v>
      </c>
      <c r="G36" s="9" t="s">
        <v>9</v>
      </c>
      <c r="H36" s="9" t="s">
        <v>233</v>
      </c>
      <c r="I36" s="9" t="s">
        <v>11</v>
      </c>
      <c r="J36" s="9" t="s">
        <v>718</v>
      </c>
      <c r="K36" s="9" t="s">
        <v>714</v>
      </c>
      <c r="L36" s="24">
        <f t="shared" si="0"/>
        <v>270.56807051909891</v>
      </c>
    </row>
    <row r="37" spans="1:12" x14ac:dyDescent="0.3">
      <c r="A37" s="9" t="s">
        <v>749</v>
      </c>
      <c r="B37" s="9" t="s">
        <v>750</v>
      </c>
      <c r="C37" s="18" t="s">
        <v>1315</v>
      </c>
      <c r="D37" s="10">
        <v>44727</v>
      </c>
      <c r="E37" s="11">
        <v>5000000</v>
      </c>
      <c r="F37" s="28" t="s">
        <v>751</v>
      </c>
      <c r="G37" s="9" t="s">
        <v>32</v>
      </c>
      <c r="H37" s="9" t="s">
        <v>316</v>
      </c>
      <c r="I37" s="9" t="s">
        <v>752</v>
      </c>
      <c r="J37" s="9" t="s">
        <v>753</v>
      </c>
      <c r="K37" s="9" t="s">
        <v>754</v>
      </c>
      <c r="L37" s="24">
        <f t="shared" si="0"/>
        <v>91.454492244659065</v>
      </c>
    </row>
    <row r="38" spans="1:12" x14ac:dyDescent="0.3">
      <c r="A38" s="9" t="s">
        <v>812</v>
      </c>
      <c r="B38" s="9" t="s">
        <v>813</v>
      </c>
      <c r="C38" s="18" t="s">
        <v>1315</v>
      </c>
      <c r="D38" s="10">
        <v>44304</v>
      </c>
      <c r="E38" s="11">
        <v>260000</v>
      </c>
      <c r="F38" s="28" t="s">
        <v>90</v>
      </c>
      <c r="G38" s="9" t="s">
        <v>9</v>
      </c>
      <c r="H38" s="9" t="s">
        <v>28</v>
      </c>
      <c r="I38" s="9" t="s">
        <v>11</v>
      </c>
      <c r="J38" s="9" t="s">
        <v>814</v>
      </c>
      <c r="K38" s="9" t="s">
        <v>811</v>
      </c>
      <c r="L38" s="24">
        <f t="shared" si="0"/>
        <v>81.25</v>
      </c>
    </row>
    <row r="39" spans="1:12" x14ac:dyDescent="0.3">
      <c r="A39" s="9" t="s">
        <v>840</v>
      </c>
      <c r="B39" s="9" t="s">
        <v>841</v>
      </c>
      <c r="C39" s="20" t="s">
        <v>1368</v>
      </c>
      <c r="D39" s="10">
        <v>44202</v>
      </c>
      <c r="E39" s="11">
        <v>1990000</v>
      </c>
      <c r="F39" s="28" t="s">
        <v>427</v>
      </c>
      <c r="G39" s="9" t="s">
        <v>9</v>
      </c>
      <c r="H39" s="9" t="s">
        <v>613</v>
      </c>
      <c r="I39" s="9" t="s">
        <v>27</v>
      </c>
      <c r="J39" s="9" t="s">
        <v>842</v>
      </c>
      <c r="K39" s="9" t="s">
        <v>112</v>
      </c>
      <c r="L39" s="24">
        <f t="shared" ref="L39:L65" si="1">SUM(E39/K39)</f>
        <v>297.54784688995215</v>
      </c>
    </row>
    <row r="40" spans="1:12" x14ac:dyDescent="0.3">
      <c r="A40" s="9" t="s">
        <v>843</v>
      </c>
      <c r="B40" s="9" t="s">
        <v>844</v>
      </c>
      <c r="C40" s="20" t="s">
        <v>1369</v>
      </c>
      <c r="D40" s="10">
        <v>44202</v>
      </c>
      <c r="E40" s="11">
        <v>1990000</v>
      </c>
      <c r="F40" s="28" t="s">
        <v>845</v>
      </c>
      <c r="G40" s="9" t="s">
        <v>9</v>
      </c>
      <c r="H40" s="9" t="s">
        <v>613</v>
      </c>
      <c r="I40" s="9" t="s">
        <v>846</v>
      </c>
      <c r="J40" s="9" t="s">
        <v>847</v>
      </c>
      <c r="K40" s="9" t="s">
        <v>848</v>
      </c>
      <c r="L40" s="24">
        <f t="shared" si="1"/>
        <v>130.93828135280958</v>
      </c>
    </row>
    <row r="41" spans="1:12" x14ac:dyDescent="0.3">
      <c r="A41" s="9" t="s">
        <v>876</v>
      </c>
      <c r="B41" s="9" t="s">
        <v>877</v>
      </c>
      <c r="C41" s="18" t="s">
        <v>1315</v>
      </c>
      <c r="D41" s="10">
        <v>44819</v>
      </c>
      <c r="E41" s="11">
        <v>280000</v>
      </c>
      <c r="F41" s="28" t="s">
        <v>90</v>
      </c>
      <c r="G41" s="9" t="s">
        <v>9</v>
      </c>
      <c r="H41" s="9" t="s">
        <v>660</v>
      </c>
      <c r="I41" s="9" t="s">
        <v>11</v>
      </c>
      <c r="J41" s="9" t="s">
        <v>878</v>
      </c>
      <c r="K41" s="9" t="s">
        <v>879</v>
      </c>
      <c r="L41" s="24">
        <f t="shared" si="1"/>
        <v>69.169960474308297</v>
      </c>
    </row>
    <row r="42" spans="1:12" x14ac:dyDescent="0.3">
      <c r="A42" s="9" t="s">
        <v>876</v>
      </c>
      <c r="B42" s="9" t="s">
        <v>877</v>
      </c>
      <c r="C42" s="18" t="s">
        <v>1315</v>
      </c>
      <c r="D42" s="10">
        <v>45068</v>
      </c>
      <c r="E42" s="11">
        <v>489640</v>
      </c>
      <c r="F42" s="28" t="s">
        <v>90</v>
      </c>
      <c r="G42" s="9" t="s">
        <v>9</v>
      </c>
      <c r="H42" s="9" t="s">
        <v>660</v>
      </c>
      <c r="I42" s="9" t="s">
        <v>11</v>
      </c>
      <c r="J42" s="9" t="s">
        <v>878</v>
      </c>
      <c r="K42" s="9" t="s">
        <v>879</v>
      </c>
      <c r="L42" s="24">
        <f t="shared" si="1"/>
        <v>120.95849802371542</v>
      </c>
    </row>
    <row r="43" spans="1:12" x14ac:dyDescent="0.3">
      <c r="A43" s="9" t="s">
        <v>880</v>
      </c>
      <c r="B43" s="9" t="s">
        <v>881</v>
      </c>
      <c r="C43" s="18" t="s">
        <v>1315</v>
      </c>
      <c r="D43" s="10">
        <v>44516</v>
      </c>
      <c r="E43" s="11">
        <v>275000</v>
      </c>
      <c r="F43" s="28" t="s">
        <v>259</v>
      </c>
      <c r="G43" s="9" t="s">
        <v>9</v>
      </c>
      <c r="H43" s="9" t="s">
        <v>231</v>
      </c>
      <c r="I43" s="9" t="s">
        <v>11</v>
      </c>
      <c r="J43" s="9" t="s">
        <v>882</v>
      </c>
      <c r="K43" s="9" t="s">
        <v>883</v>
      </c>
      <c r="L43" s="24">
        <f t="shared" si="1"/>
        <v>67.435017165277102</v>
      </c>
    </row>
    <row r="44" spans="1:12" x14ac:dyDescent="0.3">
      <c r="A44" s="9" t="s">
        <v>948</v>
      </c>
      <c r="B44" s="9" t="s">
        <v>949</v>
      </c>
      <c r="C44" s="18" t="s">
        <v>1315</v>
      </c>
      <c r="D44" s="10">
        <v>45086</v>
      </c>
      <c r="E44" s="11">
        <v>355000</v>
      </c>
      <c r="F44" s="28" t="s">
        <v>259</v>
      </c>
      <c r="G44" s="9" t="s">
        <v>9</v>
      </c>
      <c r="H44" s="9" t="s">
        <v>423</v>
      </c>
      <c r="I44" s="9" t="s">
        <v>11</v>
      </c>
      <c r="J44" s="9" t="s">
        <v>950</v>
      </c>
      <c r="K44" s="9" t="s">
        <v>49</v>
      </c>
      <c r="L44" s="24">
        <f t="shared" si="1"/>
        <v>87.009803921568633</v>
      </c>
    </row>
    <row r="45" spans="1:12" x14ac:dyDescent="0.3">
      <c r="A45" s="9" t="s">
        <v>976</v>
      </c>
      <c r="B45" s="9" t="s">
        <v>977</v>
      </c>
      <c r="C45" s="18" t="s">
        <v>1315</v>
      </c>
      <c r="D45" s="10">
        <v>45596</v>
      </c>
      <c r="E45" s="11">
        <v>300000</v>
      </c>
      <c r="F45" s="28" t="s">
        <v>259</v>
      </c>
      <c r="G45" s="9" t="s">
        <v>9</v>
      </c>
      <c r="H45" s="9" t="s">
        <v>28</v>
      </c>
      <c r="I45" s="9" t="s">
        <v>11</v>
      </c>
      <c r="J45" s="9" t="s">
        <v>978</v>
      </c>
      <c r="K45" s="9" t="s">
        <v>49</v>
      </c>
      <c r="L45" s="24">
        <f t="shared" si="1"/>
        <v>73.529411764705884</v>
      </c>
    </row>
    <row r="46" spans="1:12" x14ac:dyDescent="0.3">
      <c r="A46" s="9" t="s">
        <v>979</v>
      </c>
      <c r="B46" s="9" t="s">
        <v>980</v>
      </c>
      <c r="C46" s="18" t="s">
        <v>1315</v>
      </c>
      <c r="D46" s="10">
        <v>45596</v>
      </c>
      <c r="E46" s="11">
        <v>300000</v>
      </c>
      <c r="F46" s="28" t="s">
        <v>981</v>
      </c>
      <c r="G46" s="9" t="s">
        <v>9</v>
      </c>
      <c r="H46" s="9" t="s">
        <v>28</v>
      </c>
      <c r="I46" s="9" t="s">
        <v>11</v>
      </c>
      <c r="J46" s="9" t="s">
        <v>982</v>
      </c>
      <c r="K46" s="9" t="s">
        <v>180</v>
      </c>
      <c r="L46" s="24">
        <f t="shared" si="1"/>
        <v>82.417582417582423</v>
      </c>
    </row>
    <row r="47" spans="1:12" x14ac:dyDescent="0.3">
      <c r="A47" s="9" t="s">
        <v>983</v>
      </c>
      <c r="B47" s="9" t="s">
        <v>984</v>
      </c>
      <c r="C47" s="18" t="s">
        <v>1315</v>
      </c>
      <c r="D47" s="10">
        <v>45596</v>
      </c>
      <c r="E47" s="11">
        <v>300000</v>
      </c>
      <c r="F47" s="28" t="s">
        <v>90</v>
      </c>
      <c r="G47" s="9" t="s">
        <v>9</v>
      </c>
      <c r="H47" s="9" t="s">
        <v>28</v>
      </c>
      <c r="I47" s="9" t="s">
        <v>11</v>
      </c>
      <c r="J47" s="9" t="s">
        <v>985</v>
      </c>
      <c r="K47" s="9" t="s">
        <v>49</v>
      </c>
      <c r="L47" s="24">
        <f t="shared" si="1"/>
        <v>73.529411764705884</v>
      </c>
    </row>
    <row r="48" spans="1:12" x14ac:dyDescent="0.3">
      <c r="A48" s="9" t="s">
        <v>1015</v>
      </c>
      <c r="B48" s="9" t="s">
        <v>1016</v>
      </c>
      <c r="C48" s="18" t="s">
        <v>1315</v>
      </c>
      <c r="D48" s="10">
        <v>45565</v>
      </c>
      <c r="E48" s="11">
        <v>325000</v>
      </c>
      <c r="F48" s="28" t="s">
        <v>259</v>
      </c>
      <c r="G48" s="9" t="s">
        <v>9</v>
      </c>
      <c r="H48" s="9" t="s">
        <v>887</v>
      </c>
      <c r="I48" s="9" t="s">
        <v>11</v>
      </c>
      <c r="J48" s="9" t="s">
        <v>1017</v>
      </c>
      <c r="K48" s="9" t="s">
        <v>49</v>
      </c>
      <c r="L48" s="24">
        <f t="shared" si="1"/>
        <v>79.656862745098039</v>
      </c>
    </row>
    <row r="49" spans="1:12" x14ac:dyDescent="0.3">
      <c r="A49" s="9" t="s">
        <v>1028</v>
      </c>
      <c r="B49" s="9" t="s">
        <v>1029</v>
      </c>
      <c r="C49" s="18" t="s">
        <v>1315</v>
      </c>
      <c r="D49" s="10">
        <v>45079</v>
      </c>
      <c r="E49" s="11">
        <v>1480000</v>
      </c>
      <c r="F49" s="28" t="s">
        <v>1030</v>
      </c>
      <c r="G49" s="9" t="s">
        <v>9</v>
      </c>
      <c r="H49" s="9" t="s">
        <v>286</v>
      </c>
      <c r="I49" s="9" t="s">
        <v>149</v>
      </c>
      <c r="J49" s="9" t="s">
        <v>1031</v>
      </c>
      <c r="K49" s="9" t="s">
        <v>1032</v>
      </c>
      <c r="L49" s="24">
        <f t="shared" si="1"/>
        <v>80.645161290322577</v>
      </c>
    </row>
    <row r="50" spans="1:12" x14ac:dyDescent="0.3">
      <c r="A50" s="9" t="s">
        <v>1039</v>
      </c>
      <c r="B50" s="9" t="s">
        <v>1040</v>
      </c>
      <c r="C50" s="20" t="s">
        <v>1366</v>
      </c>
      <c r="D50" s="10">
        <v>44560</v>
      </c>
      <c r="E50" s="11">
        <v>6800000</v>
      </c>
      <c r="F50" s="28" t="s">
        <v>1041</v>
      </c>
      <c r="G50" s="9" t="s">
        <v>9</v>
      </c>
      <c r="H50" s="9" t="s">
        <v>417</v>
      </c>
      <c r="I50" s="9" t="s">
        <v>1042</v>
      </c>
      <c r="J50" s="9" t="s">
        <v>1043</v>
      </c>
      <c r="K50" s="9" t="s">
        <v>1044</v>
      </c>
      <c r="L50" s="24">
        <f t="shared" si="1"/>
        <v>124.73402303910778</v>
      </c>
    </row>
    <row r="51" spans="1:12" x14ac:dyDescent="0.3">
      <c r="A51" s="9" t="s">
        <v>1110</v>
      </c>
      <c r="B51" s="9" t="s">
        <v>1111</v>
      </c>
      <c r="C51" s="18" t="s">
        <v>1315</v>
      </c>
      <c r="D51" s="10">
        <v>44925</v>
      </c>
      <c r="E51" s="11">
        <v>240000</v>
      </c>
      <c r="F51" s="28" t="s">
        <v>259</v>
      </c>
      <c r="G51" s="9" t="s">
        <v>9</v>
      </c>
      <c r="H51" s="9" t="s">
        <v>423</v>
      </c>
      <c r="I51" s="9" t="s">
        <v>11</v>
      </c>
      <c r="J51" s="9" t="s">
        <v>1112</v>
      </c>
      <c r="K51" s="9" t="s">
        <v>1113</v>
      </c>
      <c r="L51" s="24">
        <f t="shared" si="1"/>
        <v>56.92599620493359</v>
      </c>
    </row>
    <row r="52" spans="1:12" x14ac:dyDescent="0.3">
      <c r="A52" s="9" t="s">
        <v>1119</v>
      </c>
      <c r="B52" s="9" t="s">
        <v>1120</v>
      </c>
      <c r="C52" s="20" t="s">
        <v>1366</v>
      </c>
      <c r="D52" s="10">
        <v>44560</v>
      </c>
      <c r="E52" s="11">
        <v>6800000</v>
      </c>
      <c r="F52" s="28" t="s">
        <v>1121</v>
      </c>
      <c r="G52" s="9" t="s">
        <v>9</v>
      </c>
      <c r="H52" s="9" t="s">
        <v>747</v>
      </c>
      <c r="I52" s="9" t="s">
        <v>424</v>
      </c>
      <c r="J52" s="9" t="s">
        <v>605</v>
      </c>
      <c r="K52" s="9" t="s">
        <v>1122</v>
      </c>
      <c r="L52" s="24">
        <f t="shared" si="1"/>
        <v>173.61111111111111</v>
      </c>
    </row>
    <row r="53" spans="1:12" x14ac:dyDescent="0.3">
      <c r="A53" s="9" t="s">
        <v>1123</v>
      </c>
      <c r="B53" s="9" t="s">
        <v>1124</v>
      </c>
      <c r="C53" s="20" t="s">
        <v>1366</v>
      </c>
      <c r="D53" s="10">
        <v>44560</v>
      </c>
      <c r="E53" s="11">
        <v>6800000</v>
      </c>
      <c r="F53" s="28" t="s">
        <v>1125</v>
      </c>
      <c r="G53" s="9" t="s">
        <v>9</v>
      </c>
      <c r="H53" s="9" t="s">
        <v>747</v>
      </c>
      <c r="I53" s="9" t="s">
        <v>149</v>
      </c>
      <c r="J53" s="9" t="s">
        <v>1126</v>
      </c>
      <c r="K53" s="9" t="s">
        <v>1128</v>
      </c>
      <c r="L53" s="24">
        <f t="shared" si="1"/>
        <v>520.83333333333337</v>
      </c>
    </row>
    <row r="54" spans="1:12" x14ac:dyDescent="0.3">
      <c r="A54" s="9" t="s">
        <v>1129</v>
      </c>
      <c r="B54" s="9" t="s">
        <v>1130</v>
      </c>
      <c r="C54" s="20" t="s">
        <v>1366</v>
      </c>
      <c r="D54" s="10">
        <v>44560</v>
      </c>
      <c r="E54" s="11">
        <v>6800000</v>
      </c>
      <c r="F54" s="28" t="s">
        <v>1131</v>
      </c>
      <c r="G54" s="9" t="s">
        <v>9</v>
      </c>
      <c r="H54" s="9" t="s">
        <v>747</v>
      </c>
      <c r="I54" s="9" t="s">
        <v>641</v>
      </c>
      <c r="J54" s="9" t="s">
        <v>652</v>
      </c>
      <c r="K54" s="9" t="s">
        <v>1127</v>
      </c>
      <c r="L54" s="24">
        <f t="shared" si="1"/>
        <v>347.22222222222223</v>
      </c>
    </row>
    <row r="55" spans="1:12" x14ac:dyDescent="0.3">
      <c r="A55" s="9" t="s">
        <v>1132</v>
      </c>
      <c r="B55" s="9" t="s">
        <v>1133</v>
      </c>
      <c r="C55" s="20" t="s">
        <v>1367</v>
      </c>
      <c r="D55" s="10">
        <v>44560</v>
      </c>
      <c r="E55" s="11">
        <v>6800000</v>
      </c>
      <c r="F55" s="28" t="s">
        <v>1118</v>
      </c>
      <c r="G55" s="9" t="s">
        <v>9</v>
      </c>
      <c r="H55" s="9" t="s">
        <v>613</v>
      </c>
      <c r="I55" s="9" t="s">
        <v>11</v>
      </c>
      <c r="J55" s="9" t="s">
        <v>975</v>
      </c>
      <c r="K55" s="9" t="s">
        <v>1134</v>
      </c>
      <c r="L55" s="24">
        <f t="shared" si="1"/>
        <v>2319.2360163710778</v>
      </c>
    </row>
    <row r="56" spans="1:12" x14ac:dyDescent="0.3">
      <c r="A56" s="9" t="s">
        <v>1135</v>
      </c>
      <c r="B56" s="9" t="s">
        <v>1136</v>
      </c>
      <c r="C56" s="20" t="s">
        <v>1366</v>
      </c>
      <c r="D56" s="10">
        <v>44560</v>
      </c>
      <c r="E56" s="11">
        <v>6800000</v>
      </c>
      <c r="F56" s="28" t="s">
        <v>981</v>
      </c>
      <c r="G56" s="9" t="s">
        <v>9</v>
      </c>
      <c r="H56" s="9" t="s">
        <v>613</v>
      </c>
      <c r="I56" s="9" t="s">
        <v>11</v>
      </c>
      <c r="J56" s="9" t="s">
        <v>1137</v>
      </c>
      <c r="K56" s="9" t="s">
        <v>1138</v>
      </c>
      <c r="L56" s="24">
        <f t="shared" si="1"/>
        <v>3014.1843971631206</v>
      </c>
    </row>
    <row r="57" spans="1:12" x14ac:dyDescent="0.3">
      <c r="A57" s="9" t="s">
        <v>1139</v>
      </c>
      <c r="B57" s="9" t="s">
        <v>1140</v>
      </c>
      <c r="C57" s="18" t="s">
        <v>1315</v>
      </c>
      <c r="D57" s="10">
        <v>44314</v>
      </c>
      <c r="E57" s="11">
        <v>220000</v>
      </c>
      <c r="F57" s="28" t="s">
        <v>259</v>
      </c>
      <c r="G57" s="9" t="s">
        <v>9</v>
      </c>
      <c r="H57" s="9" t="s">
        <v>28</v>
      </c>
      <c r="I57" s="9" t="s">
        <v>11</v>
      </c>
      <c r="J57" s="9" t="s">
        <v>1141</v>
      </c>
      <c r="K57" s="9" t="s">
        <v>419</v>
      </c>
      <c r="L57" s="24">
        <f t="shared" si="1"/>
        <v>64.705882352941174</v>
      </c>
    </row>
    <row r="58" spans="1:12" x14ac:dyDescent="0.3">
      <c r="A58" s="9" t="s">
        <v>1142</v>
      </c>
      <c r="B58" s="9" t="s">
        <v>1143</v>
      </c>
      <c r="C58" s="18" t="s">
        <v>1315</v>
      </c>
      <c r="D58" s="10">
        <v>44904</v>
      </c>
      <c r="E58" s="11">
        <v>190000</v>
      </c>
      <c r="F58" s="28" t="s">
        <v>259</v>
      </c>
      <c r="G58" s="9" t="s">
        <v>9</v>
      </c>
      <c r="H58" s="9" t="s">
        <v>715</v>
      </c>
      <c r="I58" s="9" t="s">
        <v>11</v>
      </c>
      <c r="J58" s="9" t="s">
        <v>1144</v>
      </c>
      <c r="K58" s="9" t="s">
        <v>879</v>
      </c>
      <c r="L58" s="24">
        <f t="shared" si="1"/>
        <v>46.936758893280633</v>
      </c>
    </row>
    <row r="59" spans="1:12" x14ac:dyDescent="0.3">
      <c r="A59" s="9" t="s">
        <v>1145</v>
      </c>
      <c r="B59" s="9" t="s">
        <v>1146</v>
      </c>
      <c r="C59" s="18" t="s">
        <v>1315</v>
      </c>
      <c r="D59" s="10">
        <v>44362</v>
      </c>
      <c r="E59" s="11">
        <v>49500</v>
      </c>
      <c r="F59" s="28" t="s">
        <v>1147</v>
      </c>
      <c r="G59" s="9" t="s">
        <v>9</v>
      </c>
      <c r="H59" s="9" t="s">
        <v>1319</v>
      </c>
      <c r="I59" s="9" t="s">
        <v>9</v>
      </c>
      <c r="J59" s="9" t="s">
        <v>1148</v>
      </c>
      <c r="K59" s="9" t="s">
        <v>1149</v>
      </c>
      <c r="L59" s="24">
        <f t="shared" si="1"/>
        <v>14.423076923076923</v>
      </c>
    </row>
    <row r="60" spans="1:12" x14ac:dyDescent="0.3">
      <c r="A60" s="9" t="s">
        <v>1150</v>
      </c>
      <c r="B60" s="9" t="s">
        <v>1151</v>
      </c>
      <c r="C60" s="20" t="s">
        <v>1364</v>
      </c>
      <c r="D60" s="10">
        <v>44267</v>
      </c>
      <c r="E60" s="11">
        <v>2450000</v>
      </c>
      <c r="F60" s="28" t="s">
        <v>1152</v>
      </c>
      <c r="G60" s="9" t="s">
        <v>9</v>
      </c>
      <c r="H60" s="9" t="s">
        <v>423</v>
      </c>
      <c r="I60" s="9" t="s">
        <v>291</v>
      </c>
      <c r="J60" s="9" t="s">
        <v>1153</v>
      </c>
      <c r="K60" s="9" t="s">
        <v>1154</v>
      </c>
      <c r="L60" s="24">
        <f t="shared" si="1"/>
        <v>191.31657035764485</v>
      </c>
    </row>
    <row r="61" spans="1:12" x14ac:dyDescent="0.3">
      <c r="A61" s="9" t="s">
        <v>1155</v>
      </c>
      <c r="B61" s="9" t="s">
        <v>1156</v>
      </c>
      <c r="C61" s="20" t="s">
        <v>1364</v>
      </c>
      <c r="D61" s="10">
        <v>44267</v>
      </c>
      <c r="E61" s="11">
        <v>2450000</v>
      </c>
      <c r="F61" s="28" t="s">
        <v>1152</v>
      </c>
      <c r="G61" s="9" t="s">
        <v>9</v>
      </c>
      <c r="H61" s="9" t="s">
        <v>423</v>
      </c>
      <c r="I61" s="9" t="s">
        <v>291</v>
      </c>
      <c r="J61" s="9" t="s">
        <v>1157</v>
      </c>
      <c r="K61" s="9" t="s">
        <v>1154</v>
      </c>
      <c r="L61" s="24">
        <f t="shared" si="1"/>
        <v>191.31657035764485</v>
      </c>
    </row>
    <row r="62" spans="1:12" x14ac:dyDescent="0.3">
      <c r="A62" s="9" t="s">
        <v>1158</v>
      </c>
      <c r="B62" s="9" t="s">
        <v>1159</v>
      </c>
      <c r="C62" s="20" t="s">
        <v>1365</v>
      </c>
      <c r="D62" s="10">
        <v>44622</v>
      </c>
      <c r="E62" s="11">
        <v>320000</v>
      </c>
      <c r="F62" s="28" t="s">
        <v>90</v>
      </c>
      <c r="G62" s="9" t="s">
        <v>381</v>
      </c>
      <c r="H62" s="9" t="s">
        <v>1319</v>
      </c>
      <c r="I62" s="9" t="s">
        <v>11</v>
      </c>
      <c r="J62" s="9" t="s">
        <v>220</v>
      </c>
      <c r="K62" s="9" t="s">
        <v>1160</v>
      </c>
      <c r="L62" s="24">
        <f t="shared" si="1"/>
        <v>60.422960725075527</v>
      </c>
    </row>
    <row r="63" spans="1:12" x14ac:dyDescent="0.3">
      <c r="A63" s="9" t="s">
        <v>1252</v>
      </c>
      <c r="B63" s="9" t="s">
        <v>1253</v>
      </c>
      <c r="C63" s="18" t="s">
        <v>1315</v>
      </c>
      <c r="D63" s="10">
        <v>45293</v>
      </c>
      <c r="E63" s="11">
        <v>378000</v>
      </c>
      <c r="F63" s="28" t="s">
        <v>259</v>
      </c>
      <c r="G63" s="9" t="s">
        <v>9</v>
      </c>
      <c r="H63" s="9" t="s">
        <v>350</v>
      </c>
      <c r="I63" s="9" t="s">
        <v>11</v>
      </c>
      <c r="J63" s="9" t="s">
        <v>1254</v>
      </c>
      <c r="K63" s="9" t="s">
        <v>1255</v>
      </c>
      <c r="L63" s="24">
        <f t="shared" si="1"/>
        <v>90.430622009569376</v>
      </c>
    </row>
    <row r="64" spans="1:12" x14ac:dyDescent="0.3">
      <c r="A64" s="9" t="s">
        <v>1273</v>
      </c>
      <c r="B64" s="9" t="s">
        <v>1274</v>
      </c>
      <c r="C64" s="20" t="s">
        <v>1363</v>
      </c>
      <c r="D64" s="10">
        <v>44202</v>
      </c>
      <c r="E64" s="11">
        <v>6620000</v>
      </c>
      <c r="F64" s="28" t="s">
        <v>1275</v>
      </c>
      <c r="G64" s="9" t="s">
        <v>9</v>
      </c>
      <c r="H64" s="9" t="s">
        <v>286</v>
      </c>
      <c r="I64" s="9" t="s">
        <v>1276</v>
      </c>
      <c r="J64" s="9" t="s">
        <v>1277</v>
      </c>
      <c r="K64" s="9" t="s">
        <v>1278</v>
      </c>
      <c r="L64" s="24">
        <f t="shared" si="1"/>
        <v>147.89330235467585</v>
      </c>
    </row>
    <row r="65" spans="1:12" x14ac:dyDescent="0.3">
      <c r="A65" s="9" t="s">
        <v>1279</v>
      </c>
      <c r="B65" s="9" t="s">
        <v>1280</v>
      </c>
      <c r="C65" s="20" t="s">
        <v>1363</v>
      </c>
      <c r="D65" s="10">
        <v>44202</v>
      </c>
      <c r="E65" s="11">
        <v>6620000</v>
      </c>
      <c r="F65" s="28" t="s">
        <v>1281</v>
      </c>
      <c r="G65" s="9" t="s">
        <v>9</v>
      </c>
      <c r="H65" s="9" t="s">
        <v>286</v>
      </c>
      <c r="I65" s="9" t="s">
        <v>18</v>
      </c>
      <c r="J65" s="9" t="s">
        <v>1282</v>
      </c>
      <c r="K65" s="9" t="s">
        <v>1283</v>
      </c>
      <c r="L65" s="24">
        <f t="shared" si="1"/>
        <v>781.58205430932708</v>
      </c>
    </row>
    <row r="66" spans="1:12" x14ac:dyDescent="0.3">
      <c r="A66" s="1" t="s">
        <v>1323</v>
      </c>
      <c r="B66" s="1"/>
      <c r="C66" s="21"/>
      <c r="D66" s="3"/>
      <c r="E66" s="4"/>
      <c r="F66" s="27"/>
      <c r="G66" s="4"/>
      <c r="H66" s="5"/>
      <c r="I66" s="5"/>
      <c r="J66" s="1"/>
      <c r="K66" s="4"/>
      <c r="L66" s="4"/>
    </row>
    <row r="67" spans="1:12" x14ac:dyDescent="0.3">
      <c r="A67" s="9" t="s">
        <v>724</v>
      </c>
      <c r="B67" s="9" t="s">
        <v>725</v>
      </c>
      <c r="C67" s="18" t="s">
        <v>1315</v>
      </c>
      <c r="D67" s="10">
        <v>45446</v>
      </c>
      <c r="E67" s="11">
        <v>300000</v>
      </c>
      <c r="F67" s="28" t="s">
        <v>726</v>
      </c>
      <c r="G67" s="9" t="s">
        <v>32</v>
      </c>
      <c r="H67" s="9" t="s">
        <v>35</v>
      </c>
      <c r="I67" s="9" t="s">
        <v>7</v>
      </c>
      <c r="J67" s="9" t="s">
        <v>727</v>
      </c>
      <c r="K67" s="9" t="s">
        <v>728</v>
      </c>
      <c r="L67" s="24">
        <f t="shared" ref="L67:L80" si="2">SUM(E67/K67)</f>
        <v>100.80645161290323</v>
      </c>
    </row>
    <row r="68" spans="1:12" x14ac:dyDescent="0.3">
      <c r="A68" s="9" t="s">
        <v>724</v>
      </c>
      <c r="B68" s="9" t="s">
        <v>725</v>
      </c>
      <c r="C68" s="18" t="s">
        <v>1315</v>
      </c>
      <c r="D68" s="10">
        <v>45496</v>
      </c>
      <c r="E68" s="11">
        <v>300000</v>
      </c>
      <c r="F68" s="28" t="s">
        <v>726</v>
      </c>
      <c r="G68" s="9" t="s">
        <v>32</v>
      </c>
      <c r="H68" s="9" t="s">
        <v>35</v>
      </c>
      <c r="I68" s="9" t="s">
        <v>7</v>
      </c>
      <c r="J68" s="9" t="s">
        <v>727</v>
      </c>
      <c r="K68" s="9" t="s">
        <v>728</v>
      </c>
      <c r="L68" s="24">
        <f t="shared" si="2"/>
        <v>100.80645161290323</v>
      </c>
    </row>
    <row r="69" spans="1:12" x14ac:dyDescent="0.3">
      <c r="A69" s="9" t="s">
        <v>724</v>
      </c>
      <c r="B69" s="9" t="s">
        <v>725</v>
      </c>
      <c r="C69" s="18" t="s">
        <v>1315</v>
      </c>
      <c r="D69" s="10">
        <v>45603</v>
      </c>
      <c r="E69" s="11">
        <v>360000</v>
      </c>
      <c r="F69" s="28" t="s">
        <v>726</v>
      </c>
      <c r="G69" s="9" t="s">
        <v>32</v>
      </c>
      <c r="H69" s="9" t="s">
        <v>35</v>
      </c>
      <c r="I69" s="9" t="s">
        <v>7</v>
      </c>
      <c r="J69" s="9" t="s">
        <v>727</v>
      </c>
      <c r="K69" s="9" t="s">
        <v>728</v>
      </c>
      <c r="L69" s="24">
        <f t="shared" si="2"/>
        <v>120.96774193548387</v>
      </c>
    </row>
    <row r="70" spans="1:12" x14ac:dyDescent="0.3">
      <c r="A70" s="9" t="s">
        <v>1000</v>
      </c>
      <c r="B70" s="9" t="s">
        <v>1001</v>
      </c>
      <c r="C70" s="18" t="s">
        <v>1315</v>
      </c>
      <c r="D70" s="10">
        <v>44687</v>
      </c>
      <c r="E70" s="11">
        <v>280000</v>
      </c>
      <c r="F70" s="28" t="s">
        <v>1002</v>
      </c>
      <c r="G70" s="9" t="s">
        <v>32</v>
      </c>
      <c r="H70" s="9" t="s">
        <v>660</v>
      </c>
      <c r="I70" s="9" t="s">
        <v>7</v>
      </c>
      <c r="J70" s="9" t="s">
        <v>1003</v>
      </c>
      <c r="K70" s="9" t="s">
        <v>1004</v>
      </c>
      <c r="L70" s="24">
        <f t="shared" si="2"/>
        <v>121.21212121212122</v>
      </c>
    </row>
    <row r="71" spans="1:12" x14ac:dyDescent="0.3">
      <c r="A71" s="9" t="s">
        <v>266</v>
      </c>
      <c r="B71" s="9" t="s">
        <v>267</v>
      </c>
      <c r="C71" s="18" t="s">
        <v>1315</v>
      </c>
      <c r="D71" s="10">
        <v>44392</v>
      </c>
      <c r="E71" s="11">
        <v>110000</v>
      </c>
      <c r="F71" s="28" t="s">
        <v>188</v>
      </c>
      <c r="G71" s="9" t="s">
        <v>32</v>
      </c>
      <c r="H71" s="9" t="s">
        <v>268</v>
      </c>
      <c r="I71" s="9" t="s">
        <v>7</v>
      </c>
      <c r="J71" s="9" t="s">
        <v>48</v>
      </c>
      <c r="K71" s="9" t="s">
        <v>269</v>
      </c>
      <c r="L71" s="24">
        <f t="shared" si="2"/>
        <v>23.060796645702307</v>
      </c>
    </row>
    <row r="72" spans="1:12" x14ac:dyDescent="0.3">
      <c r="A72" s="9" t="s">
        <v>621</v>
      </c>
      <c r="B72" s="9" t="s">
        <v>622</v>
      </c>
      <c r="C72" s="18" t="s">
        <v>1315</v>
      </c>
      <c r="D72" s="10">
        <v>45016</v>
      </c>
      <c r="E72" s="11">
        <v>400000</v>
      </c>
      <c r="F72" s="28" t="s">
        <v>623</v>
      </c>
      <c r="G72" s="9" t="s">
        <v>32</v>
      </c>
      <c r="H72" s="9" t="s">
        <v>350</v>
      </c>
      <c r="I72" s="9" t="s">
        <v>7</v>
      </c>
      <c r="J72" s="9" t="s">
        <v>624</v>
      </c>
      <c r="K72" s="9" t="s">
        <v>625</v>
      </c>
      <c r="L72" s="24">
        <f t="shared" si="2"/>
        <v>137.36263736263737</v>
      </c>
    </row>
    <row r="73" spans="1:12" x14ac:dyDescent="0.3">
      <c r="A73" s="9" t="s">
        <v>683</v>
      </c>
      <c r="B73" s="9" t="s">
        <v>684</v>
      </c>
      <c r="C73" s="18" t="s">
        <v>1315</v>
      </c>
      <c r="D73" s="10">
        <v>44561</v>
      </c>
      <c r="E73" s="11">
        <v>324000</v>
      </c>
      <c r="F73" s="28" t="s">
        <v>685</v>
      </c>
      <c r="G73" s="9" t="s">
        <v>32</v>
      </c>
      <c r="H73" s="9" t="s">
        <v>686</v>
      </c>
      <c r="I73" s="9" t="s">
        <v>7</v>
      </c>
      <c r="J73" s="9" t="s">
        <v>687</v>
      </c>
      <c r="K73" s="9" t="s">
        <v>43</v>
      </c>
      <c r="L73" s="24">
        <f t="shared" si="2"/>
        <v>90</v>
      </c>
    </row>
    <row r="74" spans="1:12" x14ac:dyDescent="0.3">
      <c r="A74" s="9" t="s">
        <v>710</v>
      </c>
      <c r="B74" s="9" t="s">
        <v>711</v>
      </c>
      <c r="C74" s="18" t="s">
        <v>1315</v>
      </c>
      <c r="D74" s="10">
        <v>44719</v>
      </c>
      <c r="E74" s="11">
        <v>466000</v>
      </c>
      <c r="F74" s="28" t="s">
        <v>712</v>
      </c>
      <c r="G74" s="9" t="s">
        <v>32</v>
      </c>
      <c r="H74" s="9" t="s">
        <v>35</v>
      </c>
      <c r="I74" s="9" t="s">
        <v>7</v>
      </c>
      <c r="J74" s="9" t="s">
        <v>713</v>
      </c>
      <c r="K74" s="9" t="s">
        <v>434</v>
      </c>
      <c r="L74" s="24">
        <f t="shared" si="2"/>
        <v>66.571428571428569</v>
      </c>
    </row>
    <row r="75" spans="1:12" x14ac:dyDescent="0.3">
      <c r="A75" s="9" t="s">
        <v>729</v>
      </c>
      <c r="B75" s="9" t="s">
        <v>730</v>
      </c>
      <c r="C75" s="18" t="s">
        <v>1315</v>
      </c>
      <c r="D75" s="10">
        <v>45519</v>
      </c>
      <c r="E75" s="11">
        <v>761000</v>
      </c>
      <c r="F75" s="28" t="s">
        <v>731</v>
      </c>
      <c r="G75" s="9" t="s">
        <v>32</v>
      </c>
      <c r="H75" s="9" t="s">
        <v>47</v>
      </c>
      <c r="I75" s="9" t="s">
        <v>7</v>
      </c>
      <c r="J75" s="9" t="s">
        <v>732</v>
      </c>
      <c r="K75" s="9" t="s">
        <v>733</v>
      </c>
      <c r="L75" s="24">
        <f t="shared" si="2"/>
        <v>54.894323018105752</v>
      </c>
    </row>
    <row r="76" spans="1:12" x14ac:dyDescent="0.3">
      <c r="A76" s="9" t="s">
        <v>939</v>
      </c>
      <c r="B76" s="9" t="s">
        <v>940</v>
      </c>
      <c r="C76" s="18" t="s">
        <v>1315</v>
      </c>
      <c r="D76" s="10">
        <v>45475</v>
      </c>
      <c r="E76" s="11">
        <v>738000</v>
      </c>
      <c r="F76" s="28" t="s">
        <v>941</v>
      </c>
      <c r="G76" s="9" t="s">
        <v>32</v>
      </c>
      <c r="H76" s="9" t="s">
        <v>233</v>
      </c>
      <c r="I76" s="9" t="s">
        <v>7</v>
      </c>
      <c r="J76" s="9" t="s">
        <v>942</v>
      </c>
      <c r="K76" s="9" t="s">
        <v>819</v>
      </c>
      <c r="L76" s="24">
        <f t="shared" si="2"/>
        <v>46.125</v>
      </c>
    </row>
    <row r="77" spans="1:12" x14ac:dyDescent="0.3">
      <c r="A77" s="9" t="s">
        <v>972</v>
      </c>
      <c r="B77" s="9" t="s">
        <v>973</v>
      </c>
      <c r="C77" s="20" t="s">
        <v>1362</v>
      </c>
      <c r="D77" s="10">
        <v>44945</v>
      </c>
      <c r="E77" s="11">
        <v>111000</v>
      </c>
      <c r="F77" s="28" t="s">
        <v>974</v>
      </c>
      <c r="G77" s="9" t="s">
        <v>32</v>
      </c>
      <c r="H77" s="9" t="s">
        <v>148</v>
      </c>
      <c r="I77" s="9" t="s">
        <v>7</v>
      </c>
      <c r="J77" s="9" t="s">
        <v>975</v>
      </c>
      <c r="K77" s="9" t="s">
        <v>10</v>
      </c>
      <c r="L77" s="24">
        <f t="shared" si="2"/>
        <v>57.8125</v>
      </c>
    </row>
    <row r="78" spans="1:12" x14ac:dyDescent="0.3">
      <c r="A78" s="9" t="s">
        <v>1093</v>
      </c>
      <c r="B78" s="9" t="s">
        <v>1094</v>
      </c>
      <c r="C78" s="18" t="s">
        <v>1315</v>
      </c>
      <c r="D78" s="10">
        <v>44592</v>
      </c>
      <c r="E78" s="11">
        <v>370000</v>
      </c>
      <c r="F78" s="28" t="s">
        <v>1095</v>
      </c>
      <c r="G78" s="9" t="s">
        <v>32</v>
      </c>
      <c r="H78" s="9" t="s">
        <v>35</v>
      </c>
      <c r="I78" s="9" t="s">
        <v>7</v>
      </c>
      <c r="J78" s="9" t="s">
        <v>1096</v>
      </c>
      <c r="K78" s="9" t="s">
        <v>42</v>
      </c>
      <c r="L78" s="24">
        <f t="shared" si="2"/>
        <v>88.095238095238102</v>
      </c>
    </row>
    <row r="79" spans="1:12" x14ac:dyDescent="0.3">
      <c r="A79" s="9" t="s">
        <v>1093</v>
      </c>
      <c r="B79" s="9" t="s">
        <v>1094</v>
      </c>
      <c r="C79" s="18" t="s">
        <v>1315</v>
      </c>
      <c r="D79" s="10">
        <v>45138</v>
      </c>
      <c r="E79" s="11">
        <v>400000</v>
      </c>
      <c r="F79" s="28" t="s">
        <v>1095</v>
      </c>
      <c r="G79" s="9" t="s">
        <v>32</v>
      </c>
      <c r="H79" s="9" t="s">
        <v>35</v>
      </c>
      <c r="I79" s="9" t="s">
        <v>7</v>
      </c>
      <c r="J79" s="9" t="s">
        <v>1096</v>
      </c>
      <c r="K79" s="9" t="s">
        <v>42</v>
      </c>
      <c r="L79" s="24">
        <f t="shared" si="2"/>
        <v>95.238095238095241</v>
      </c>
    </row>
    <row r="80" spans="1:12" x14ac:dyDescent="0.3">
      <c r="A80" s="9" t="s">
        <v>1106</v>
      </c>
      <c r="B80" s="9" t="s">
        <v>1107</v>
      </c>
      <c r="C80" s="18" t="s">
        <v>1315</v>
      </c>
      <c r="D80" s="10">
        <v>45435</v>
      </c>
      <c r="E80" s="11">
        <v>340000</v>
      </c>
      <c r="F80" s="28" t="s">
        <v>1108</v>
      </c>
      <c r="G80" s="9" t="s">
        <v>32</v>
      </c>
      <c r="H80" s="9" t="s">
        <v>158</v>
      </c>
      <c r="I80" s="9" t="s">
        <v>7</v>
      </c>
      <c r="J80" s="9" t="s">
        <v>1109</v>
      </c>
      <c r="K80" s="9" t="s">
        <v>111</v>
      </c>
      <c r="L80" s="24">
        <f t="shared" si="2"/>
        <v>62.962962962962962</v>
      </c>
    </row>
    <row r="81" spans="1:12" x14ac:dyDescent="0.3">
      <c r="A81" s="1" t="s">
        <v>114</v>
      </c>
      <c r="B81" s="1"/>
      <c r="C81" s="21"/>
      <c r="D81" s="3"/>
      <c r="E81" s="4"/>
      <c r="F81" s="27"/>
      <c r="G81" s="4"/>
      <c r="H81" s="5"/>
      <c r="I81" s="5"/>
      <c r="J81" s="1"/>
      <c r="K81" s="4"/>
      <c r="L81" s="4"/>
    </row>
    <row r="82" spans="1:12" x14ac:dyDescent="0.3">
      <c r="A82" s="9" t="s">
        <v>113</v>
      </c>
      <c r="B82" s="9" t="s">
        <v>115</v>
      </c>
      <c r="C82" s="18" t="s">
        <v>1315</v>
      </c>
      <c r="D82" s="10">
        <v>44694</v>
      </c>
      <c r="E82" s="11">
        <v>250000</v>
      </c>
      <c r="F82" s="28" t="s">
        <v>116</v>
      </c>
      <c r="G82" s="9" t="s">
        <v>9</v>
      </c>
      <c r="H82" s="9" t="s">
        <v>1319</v>
      </c>
      <c r="I82" s="9" t="s">
        <v>7</v>
      </c>
      <c r="J82" s="9" t="s">
        <v>117</v>
      </c>
      <c r="K82" s="9" t="s">
        <v>118</v>
      </c>
      <c r="L82" s="24">
        <f t="shared" ref="L82:L90" si="3">SUM(E82/K82)</f>
        <v>82.426640290141776</v>
      </c>
    </row>
    <row r="83" spans="1:12" x14ac:dyDescent="0.3">
      <c r="A83" s="9" t="s">
        <v>155</v>
      </c>
      <c r="B83" s="9" t="s">
        <v>156</v>
      </c>
      <c r="C83" s="18" t="s">
        <v>1315</v>
      </c>
      <c r="D83" s="10">
        <v>44523</v>
      </c>
      <c r="E83" s="11">
        <v>117200</v>
      </c>
      <c r="F83" s="28" t="s">
        <v>157</v>
      </c>
      <c r="G83" s="9" t="s">
        <v>9</v>
      </c>
      <c r="H83" s="9" t="s">
        <v>1319</v>
      </c>
      <c r="I83" s="9" t="s">
        <v>32</v>
      </c>
      <c r="J83" s="9" t="s">
        <v>110</v>
      </c>
      <c r="K83" s="9" t="s">
        <v>159</v>
      </c>
      <c r="L83" s="24">
        <f t="shared" si="3"/>
        <v>24.946785866326096</v>
      </c>
    </row>
    <row r="84" spans="1:12" x14ac:dyDescent="0.3">
      <c r="A84" s="9" t="s">
        <v>155</v>
      </c>
      <c r="B84" s="9" t="s">
        <v>156</v>
      </c>
      <c r="C84" s="18" t="s">
        <v>1315</v>
      </c>
      <c r="D84" s="10">
        <v>45421</v>
      </c>
      <c r="E84" s="11">
        <v>282000</v>
      </c>
      <c r="F84" s="28" t="s">
        <v>157</v>
      </c>
      <c r="G84" s="9" t="s">
        <v>9</v>
      </c>
      <c r="H84" s="9" t="s">
        <v>1319</v>
      </c>
      <c r="I84" s="9" t="s">
        <v>32</v>
      </c>
      <c r="J84" s="9" t="s">
        <v>110</v>
      </c>
      <c r="K84" s="9" t="s">
        <v>159</v>
      </c>
      <c r="L84" s="24">
        <f t="shared" si="3"/>
        <v>60.025542784163477</v>
      </c>
    </row>
    <row r="85" spans="1:12" x14ac:dyDescent="0.3">
      <c r="A85" s="9" t="s">
        <v>240</v>
      </c>
      <c r="B85" s="9" t="s">
        <v>241</v>
      </c>
      <c r="C85" s="18" t="s">
        <v>1315</v>
      </c>
      <c r="D85" s="10">
        <v>45043</v>
      </c>
      <c r="E85" s="11">
        <v>600000</v>
      </c>
      <c r="F85" s="28" t="s">
        <v>242</v>
      </c>
      <c r="G85" s="9" t="s">
        <v>9</v>
      </c>
      <c r="H85" s="9" t="s">
        <v>1319</v>
      </c>
      <c r="I85" s="9" t="s">
        <v>11</v>
      </c>
      <c r="J85" s="9" t="s">
        <v>243</v>
      </c>
      <c r="K85" s="9" t="s">
        <v>244</v>
      </c>
      <c r="L85" s="24">
        <f t="shared" si="3"/>
        <v>98.977235235895748</v>
      </c>
    </row>
    <row r="86" spans="1:12" x14ac:dyDescent="0.3">
      <c r="A86" s="9" t="s">
        <v>281</v>
      </c>
      <c r="B86" s="9" t="s">
        <v>282</v>
      </c>
      <c r="C86" s="18" t="s">
        <v>1315</v>
      </c>
      <c r="D86" s="10">
        <v>45566</v>
      </c>
      <c r="E86" s="11">
        <v>550000</v>
      </c>
      <c r="F86" s="28" t="s">
        <v>283</v>
      </c>
      <c r="G86" s="9" t="s">
        <v>32</v>
      </c>
      <c r="H86" s="9" t="s">
        <v>1319</v>
      </c>
      <c r="I86" s="9" t="s">
        <v>7</v>
      </c>
      <c r="J86" s="9" t="s">
        <v>284</v>
      </c>
      <c r="K86" s="9" t="s">
        <v>285</v>
      </c>
      <c r="L86" s="24">
        <f t="shared" si="3"/>
        <v>96.55898876404494</v>
      </c>
    </row>
    <row r="87" spans="1:12" x14ac:dyDescent="0.3">
      <c r="A87" s="9" t="s">
        <v>294</v>
      </c>
      <c r="B87" s="9" t="s">
        <v>295</v>
      </c>
      <c r="C87" s="18" t="s">
        <v>1315</v>
      </c>
      <c r="D87" s="10">
        <v>44455</v>
      </c>
      <c r="E87" s="11">
        <v>150850</v>
      </c>
      <c r="F87" s="28" t="s">
        <v>296</v>
      </c>
      <c r="G87" s="9" t="s">
        <v>9</v>
      </c>
      <c r="H87" s="9" t="s">
        <v>1319</v>
      </c>
      <c r="I87" s="9" t="s">
        <v>32</v>
      </c>
      <c r="J87" s="9" t="s">
        <v>297</v>
      </c>
      <c r="K87" s="9" t="s">
        <v>298</v>
      </c>
      <c r="L87" s="24">
        <f t="shared" si="3"/>
        <v>25.707225630538513</v>
      </c>
    </row>
    <row r="88" spans="1:12" x14ac:dyDescent="0.3">
      <c r="A88" s="9" t="s">
        <v>377</v>
      </c>
      <c r="B88" s="9" t="s">
        <v>378</v>
      </c>
      <c r="C88" s="20" t="s">
        <v>1350</v>
      </c>
      <c r="D88" s="10">
        <v>44253</v>
      </c>
      <c r="E88" s="11">
        <v>180000</v>
      </c>
      <c r="F88" s="28" t="s">
        <v>171</v>
      </c>
      <c r="G88" s="9" t="s">
        <v>9</v>
      </c>
      <c r="H88" s="9" t="s">
        <v>1319</v>
      </c>
      <c r="I88" s="9" t="s">
        <v>9</v>
      </c>
      <c r="J88" s="9" t="s">
        <v>379</v>
      </c>
      <c r="K88" s="9" t="s">
        <v>380</v>
      </c>
      <c r="L88" s="24">
        <f t="shared" si="3"/>
        <v>27.846534653465348</v>
      </c>
    </row>
    <row r="89" spans="1:12" x14ac:dyDescent="0.3">
      <c r="A89" s="9" t="s">
        <v>389</v>
      </c>
      <c r="B89" s="9" t="s">
        <v>390</v>
      </c>
      <c r="C89" s="18" t="s">
        <v>1315</v>
      </c>
      <c r="D89" s="10">
        <v>44938</v>
      </c>
      <c r="E89" s="11">
        <v>231500</v>
      </c>
      <c r="F89" s="28" t="s">
        <v>391</v>
      </c>
      <c r="G89" s="9" t="s">
        <v>7</v>
      </c>
      <c r="H89" s="9" t="s">
        <v>66</v>
      </c>
      <c r="I89" s="9" t="s">
        <v>7</v>
      </c>
      <c r="J89" s="9" t="s">
        <v>392</v>
      </c>
      <c r="K89" s="9" t="s">
        <v>393</v>
      </c>
      <c r="L89" s="24">
        <f t="shared" si="3"/>
        <v>161.66201117318437</v>
      </c>
    </row>
    <row r="90" spans="1:12" x14ac:dyDescent="0.3">
      <c r="A90" s="9" t="s">
        <v>739</v>
      </c>
      <c r="B90" s="9" t="s">
        <v>740</v>
      </c>
      <c r="C90" s="18" t="s">
        <v>1315</v>
      </c>
      <c r="D90" s="10">
        <v>45394</v>
      </c>
      <c r="E90" s="11">
        <v>355000</v>
      </c>
      <c r="F90" s="28" t="s">
        <v>741</v>
      </c>
      <c r="G90" s="9" t="s">
        <v>9</v>
      </c>
      <c r="H90" s="9" t="s">
        <v>1319</v>
      </c>
      <c r="I90" s="9" t="s">
        <v>7</v>
      </c>
      <c r="J90" s="9" t="s">
        <v>524</v>
      </c>
      <c r="K90" s="9" t="s">
        <v>742</v>
      </c>
      <c r="L90" s="24">
        <f t="shared" si="3"/>
        <v>67.388003037205777</v>
      </c>
    </row>
    <row r="91" spans="1:12" x14ac:dyDescent="0.3">
      <c r="A91" s="1" t="s">
        <v>208</v>
      </c>
      <c r="B91" s="6"/>
      <c r="C91" s="17"/>
      <c r="D91" s="4"/>
      <c r="E91" s="4"/>
      <c r="F91" s="27"/>
      <c r="G91" s="5"/>
      <c r="H91" s="5"/>
      <c r="I91" s="1"/>
      <c r="J91" s="4"/>
      <c r="K91" s="7"/>
      <c r="L91" s="25"/>
    </row>
    <row r="92" spans="1:12" x14ac:dyDescent="0.3">
      <c r="A92" s="9" t="s">
        <v>207</v>
      </c>
      <c r="B92" s="9" t="s">
        <v>209</v>
      </c>
      <c r="C92" s="18" t="s">
        <v>1315</v>
      </c>
      <c r="D92" s="10">
        <v>45414</v>
      </c>
      <c r="E92" s="11">
        <v>100000</v>
      </c>
      <c r="F92" s="28" t="s">
        <v>210</v>
      </c>
      <c r="G92" s="9" t="s">
        <v>9</v>
      </c>
      <c r="H92" s="9" t="s">
        <v>1319</v>
      </c>
      <c r="I92" s="9" t="s">
        <v>32</v>
      </c>
      <c r="J92" s="9" t="s">
        <v>211</v>
      </c>
      <c r="K92" s="9" t="s">
        <v>212</v>
      </c>
      <c r="L92" s="24">
        <f>SUM(E92/K92)</f>
        <v>41.80602006688963</v>
      </c>
    </row>
    <row r="93" spans="1:12" x14ac:dyDescent="0.3">
      <c r="A93" s="9" t="s">
        <v>320</v>
      </c>
      <c r="B93" s="9" t="s">
        <v>321</v>
      </c>
      <c r="C93" s="18" t="s">
        <v>1315</v>
      </c>
      <c r="D93" s="10">
        <v>45576</v>
      </c>
      <c r="E93" s="11">
        <v>225000</v>
      </c>
      <c r="F93" s="28" t="s">
        <v>322</v>
      </c>
      <c r="G93" s="9" t="s">
        <v>32</v>
      </c>
      <c r="H93" s="9" t="s">
        <v>323</v>
      </c>
      <c r="I93" s="9" t="s">
        <v>32</v>
      </c>
      <c r="J93" s="9" t="s">
        <v>319</v>
      </c>
      <c r="K93" s="9" t="s">
        <v>324</v>
      </c>
      <c r="L93" s="24">
        <f>SUM(E93/K93)</f>
        <v>96.401028277634964</v>
      </c>
    </row>
    <row r="94" spans="1:12" x14ac:dyDescent="0.3">
      <c r="A94" s="9" t="s">
        <v>668</v>
      </c>
      <c r="B94" s="9" t="s">
        <v>669</v>
      </c>
      <c r="C94" s="18" t="s">
        <v>1315</v>
      </c>
      <c r="D94" s="10">
        <v>44837</v>
      </c>
      <c r="E94" s="11">
        <v>140000</v>
      </c>
      <c r="F94" s="28" t="s">
        <v>670</v>
      </c>
      <c r="G94" s="9" t="s">
        <v>32</v>
      </c>
      <c r="H94" s="9" t="s">
        <v>139</v>
      </c>
      <c r="I94" s="9" t="s">
        <v>7</v>
      </c>
      <c r="J94" s="9" t="s">
        <v>671</v>
      </c>
      <c r="K94" s="9" t="s">
        <v>672</v>
      </c>
      <c r="L94" s="24">
        <f>SUM(E94/K94)</f>
        <v>122.80701754385964</v>
      </c>
    </row>
    <row r="95" spans="1:12" x14ac:dyDescent="0.3">
      <c r="A95" s="9" t="s">
        <v>961</v>
      </c>
      <c r="B95" s="9" t="s">
        <v>962</v>
      </c>
      <c r="C95" s="18" t="s">
        <v>1315</v>
      </c>
      <c r="D95" s="10">
        <v>45425</v>
      </c>
      <c r="E95" s="11">
        <v>210000</v>
      </c>
      <c r="F95" s="28" t="s">
        <v>963</v>
      </c>
      <c r="G95" s="9" t="s">
        <v>9</v>
      </c>
      <c r="H95" s="9" t="s">
        <v>1319</v>
      </c>
      <c r="I95" s="9" t="s">
        <v>32</v>
      </c>
      <c r="J95" s="9" t="s">
        <v>964</v>
      </c>
      <c r="K95" s="9" t="s">
        <v>965</v>
      </c>
      <c r="L95" s="24">
        <f>SUM(E95/K95)</f>
        <v>64.834825563445506</v>
      </c>
    </row>
    <row r="96" spans="1:12" x14ac:dyDescent="0.3">
      <c r="A96" s="1" t="s">
        <v>1167</v>
      </c>
      <c r="B96" s="1"/>
      <c r="C96" s="21"/>
      <c r="D96" s="3"/>
      <c r="E96" s="4"/>
      <c r="F96" s="27"/>
      <c r="G96" s="4"/>
      <c r="H96" s="5"/>
      <c r="I96" s="5"/>
      <c r="J96" s="1"/>
      <c r="K96" s="4"/>
      <c r="L96" s="25"/>
    </row>
    <row r="97" spans="1:12" x14ac:dyDescent="0.3">
      <c r="A97" s="9" t="s">
        <v>1166</v>
      </c>
      <c r="B97" s="9" t="s">
        <v>1168</v>
      </c>
      <c r="C97" s="20" t="s">
        <v>1339</v>
      </c>
      <c r="D97" s="10">
        <v>44910</v>
      </c>
      <c r="E97" s="11">
        <v>1117000</v>
      </c>
      <c r="F97" s="28" t="s">
        <v>1169</v>
      </c>
      <c r="G97" s="9" t="s">
        <v>32</v>
      </c>
      <c r="H97" s="9" t="s">
        <v>19</v>
      </c>
      <c r="I97" s="9" t="s">
        <v>7</v>
      </c>
      <c r="J97" s="9" t="s">
        <v>1170</v>
      </c>
      <c r="K97" s="9" t="s">
        <v>1171</v>
      </c>
      <c r="L97" s="24">
        <f>SUM(E97/K97)</f>
        <v>114.44672131147541</v>
      </c>
    </row>
    <row r="98" spans="1:12" x14ac:dyDescent="0.3">
      <c r="A98" s="1" t="s">
        <v>1034</v>
      </c>
      <c r="B98" s="1"/>
      <c r="C98" s="21"/>
      <c r="D98" s="3"/>
      <c r="E98" s="4"/>
      <c r="F98" s="27"/>
      <c r="G98" s="4"/>
      <c r="H98" s="5"/>
      <c r="I98" s="5"/>
      <c r="J98" s="1"/>
      <c r="K98" s="4"/>
      <c r="L98" s="25"/>
    </row>
    <row r="99" spans="1:12" x14ac:dyDescent="0.3">
      <c r="A99" s="9" t="s">
        <v>1033</v>
      </c>
      <c r="B99" s="9" t="s">
        <v>1035</v>
      </c>
      <c r="C99" s="18" t="s">
        <v>1315</v>
      </c>
      <c r="D99" s="10">
        <v>45156</v>
      </c>
      <c r="E99" s="11">
        <v>460000</v>
      </c>
      <c r="F99" s="28" t="s">
        <v>1036</v>
      </c>
      <c r="G99" s="9" t="s">
        <v>32</v>
      </c>
      <c r="H99" s="9" t="s">
        <v>148</v>
      </c>
      <c r="I99" s="9" t="s">
        <v>7</v>
      </c>
      <c r="J99" s="9" t="s">
        <v>1037</v>
      </c>
      <c r="K99" s="9" t="s">
        <v>1038</v>
      </c>
      <c r="L99" s="24">
        <f>SUM(E99/K99)</f>
        <v>17.58140957040208</v>
      </c>
    </row>
    <row r="100" spans="1:12" x14ac:dyDescent="0.3">
      <c r="A100" s="1" t="s">
        <v>106</v>
      </c>
      <c r="B100" s="1"/>
      <c r="C100" s="21"/>
      <c r="D100" s="3"/>
      <c r="E100" s="4"/>
      <c r="F100" s="27"/>
      <c r="G100" s="4"/>
      <c r="H100" s="5"/>
      <c r="I100" s="5"/>
      <c r="J100" s="1"/>
      <c r="K100" s="4"/>
      <c r="L100" s="25"/>
    </row>
    <row r="101" spans="1:12" x14ac:dyDescent="0.3">
      <c r="A101" s="9" t="s">
        <v>105</v>
      </c>
      <c r="B101" s="9" t="s">
        <v>107</v>
      </c>
      <c r="C101" s="18" t="s">
        <v>1315</v>
      </c>
      <c r="D101" s="10">
        <v>44946</v>
      </c>
      <c r="E101" s="11">
        <v>775000</v>
      </c>
      <c r="F101" s="28" t="s">
        <v>108</v>
      </c>
      <c r="G101" s="9" t="s">
        <v>32</v>
      </c>
      <c r="H101" s="9" t="s">
        <v>98</v>
      </c>
      <c r="I101" s="9" t="s">
        <v>7</v>
      </c>
      <c r="J101" s="9" t="s">
        <v>99</v>
      </c>
      <c r="K101" s="9" t="s">
        <v>109</v>
      </c>
      <c r="L101" s="24">
        <f>SUM(E101/K101)</f>
        <v>194.82151835093012</v>
      </c>
    </row>
    <row r="102" spans="1:12" x14ac:dyDescent="0.3">
      <c r="A102" s="9" t="s">
        <v>1249</v>
      </c>
      <c r="B102" s="9" t="s">
        <v>1250</v>
      </c>
      <c r="C102" s="18" t="s">
        <v>1315</v>
      </c>
      <c r="D102" s="10">
        <v>44434</v>
      </c>
      <c r="E102" s="11">
        <v>200000</v>
      </c>
      <c r="F102" s="28" t="s">
        <v>859</v>
      </c>
      <c r="G102" s="9" t="s">
        <v>32</v>
      </c>
      <c r="H102" s="9" t="s">
        <v>72</v>
      </c>
      <c r="I102" s="9" t="s">
        <v>7</v>
      </c>
      <c r="J102" s="9" t="s">
        <v>1251</v>
      </c>
      <c r="K102" s="9" t="s">
        <v>1183</v>
      </c>
      <c r="L102" s="24">
        <f>SUM(E102/K102)</f>
        <v>8.695652173913043</v>
      </c>
    </row>
    <row r="103" spans="1:12" x14ac:dyDescent="0.3">
      <c r="A103" s="9" t="s">
        <v>1302</v>
      </c>
      <c r="B103" s="9" t="s">
        <v>1303</v>
      </c>
      <c r="C103" s="18" t="s">
        <v>1315</v>
      </c>
      <c r="D103" s="10">
        <v>44396</v>
      </c>
      <c r="E103" s="11">
        <v>5333500</v>
      </c>
      <c r="F103" s="28" t="s">
        <v>1307</v>
      </c>
      <c r="G103" s="9" t="s">
        <v>7</v>
      </c>
      <c r="H103" s="9" t="s">
        <v>723</v>
      </c>
      <c r="I103" s="9" t="s">
        <v>7</v>
      </c>
      <c r="J103" s="9" t="s">
        <v>1305</v>
      </c>
      <c r="K103" s="9" t="s">
        <v>1306</v>
      </c>
      <c r="L103" s="24">
        <f>SUM(E103/K103)</f>
        <v>704.74365750528546</v>
      </c>
    </row>
    <row r="104" spans="1:12" x14ac:dyDescent="0.3">
      <c r="A104" s="1" t="s">
        <v>1324</v>
      </c>
      <c r="B104" s="1"/>
      <c r="C104" s="21"/>
      <c r="D104" s="3"/>
      <c r="E104" s="4"/>
      <c r="F104" s="27"/>
      <c r="G104" s="4"/>
      <c r="H104" s="5"/>
      <c r="I104" s="5"/>
      <c r="J104" s="1"/>
      <c r="K104" s="4"/>
      <c r="L104" s="25"/>
    </row>
    <row r="105" spans="1:12" x14ac:dyDescent="0.3">
      <c r="A105" s="9" t="s">
        <v>1064</v>
      </c>
      <c r="B105" s="9" t="s">
        <v>1065</v>
      </c>
      <c r="C105" s="18" t="s">
        <v>1315</v>
      </c>
      <c r="D105" s="10">
        <v>45548</v>
      </c>
      <c r="E105" s="11">
        <v>90000</v>
      </c>
      <c r="F105" s="28" t="s">
        <v>1066</v>
      </c>
      <c r="G105" s="9" t="s">
        <v>9</v>
      </c>
      <c r="H105" s="9" t="s">
        <v>1319</v>
      </c>
      <c r="I105" s="9" t="s">
        <v>7</v>
      </c>
      <c r="J105" s="9" t="s">
        <v>1067</v>
      </c>
      <c r="K105" s="9" t="s">
        <v>1068</v>
      </c>
      <c r="L105" s="24">
        <f>SUM(E105/K105)</f>
        <v>16.592920353982301</v>
      </c>
    </row>
    <row r="106" spans="1:12" x14ac:dyDescent="0.3">
      <c r="A106" s="1" t="s">
        <v>1325</v>
      </c>
      <c r="B106" s="1"/>
      <c r="C106" s="21"/>
      <c r="D106" s="3"/>
      <c r="E106" s="4"/>
      <c r="F106" s="27"/>
      <c r="G106" s="4"/>
      <c r="H106" s="5"/>
      <c r="I106" s="5"/>
      <c r="J106" s="1"/>
      <c r="K106" s="4"/>
      <c r="L106" s="25"/>
    </row>
    <row r="107" spans="1:12" x14ac:dyDescent="0.3">
      <c r="A107" s="9" t="s">
        <v>382</v>
      </c>
      <c r="B107" s="9" t="s">
        <v>383</v>
      </c>
      <c r="C107" s="18" t="s">
        <v>1315</v>
      </c>
      <c r="D107" s="10">
        <v>44972</v>
      </c>
      <c r="E107" s="11">
        <v>422000</v>
      </c>
      <c r="F107" s="28" t="s">
        <v>384</v>
      </c>
      <c r="G107" s="9" t="s">
        <v>32</v>
      </c>
      <c r="H107" s="9" t="s">
        <v>385</v>
      </c>
      <c r="I107" s="9" t="s">
        <v>7</v>
      </c>
      <c r="J107" s="9" t="s">
        <v>386</v>
      </c>
      <c r="K107" s="9" t="s">
        <v>387</v>
      </c>
      <c r="L107" s="24">
        <f>SUM(E107/K107)</f>
        <v>29.37491298900181</v>
      </c>
    </row>
    <row r="108" spans="1:12" x14ac:dyDescent="0.3">
      <c r="A108" s="1" t="s">
        <v>1326</v>
      </c>
      <c r="B108" s="1"/>
      <c r="C108" s="21"/>
      <c r="D108" s="3"/>
      <c r="E108" s="4"/>
      <c r="F108" s="27"/>
      <c r="G108" s="4"/>
      <c r="H108" s="5"/>
      <c r="I108" s="5"/>
      <c r="J108" s="1"/>
      <c r="K108" s="4"/>
      <c r="L108" s="25"/>
    </row>
    <row r="109" spans="1:12" x14ac:dyDescent="0.3">
      <c r="A109" s="9" t="s">
        <v>14</v>
      </c>
      <c r="B109" s="9" t="s">
        <v>15</v>
      </c>
      <c r="C109" s="18" t="s">
        <v>1315</v>
      </c>
      <c r="D109" s="10">
        <v>45148</v>
      </c>
      <c r="E109" s="11">
        <v>1200000</v>
      </c>
      <c r="F109" s="28" t="s">
        <v>17</v>
      </c>
      <c r="G109" s="9" t="s">
        <v>18</v>
      </c>
      <c r="H109" s="9" t="s">
        <v>19</v>
      </c>
      <c r="I109" s="9" t="s">
        <v>7</v>
      </c>
      <c r="J109" s="9" t="s">
        <v>20</v>
      </c>
      <c r="K109" s="9" t="s">
        <v>21</v>
      </c>
      <c r="L109" s="24">
        <f>SUM(E109/K109)</f>
        <v>24.396194193705782</v>
      </c>
    </row>
    <row r="110" spans="1:12" x14ac:dyDescent="0.3">
      <c r="A110" s="1" t="s">
        <v>147</v>
      </c>
      <c r="B110" s="1"/>
      <c r="C110" s="21"/>
      <c r="D110" s="3"/>
      <c r="E110" s="4"/>
      <c r="F110" s="27"/>
      <c r="G110" s="4"/>
      <c r="H110" s="5"/>
      <c r="I110" s="5"/>
      <c r="J110" s="1"/>
      <c r="K110" s="4"/>
      <c r="L110" s="25"/>
    </row>
    <row r="111" spans="1:12" x14ac:dyDescent="0.3">
      <c r="A111" s="9" t="s">
        <v>532</v>
      </c>
      <c r="B111" s="9" t="s">
        <v>533</v>
      </c>
      <c r="C111" s="18" t="s">
        <v>1315</v>
      </c>
      <c r="D111" s="10">
        <v>45007</v>
      </c>
      <c r="E111" s="11">
        <v>50000</v>
      </c>
      <c r="F111" s="28" t="s">
        <v>534</v>
      </c>
      <c r="G111" s="9" t="s">
        <v>7</v>
      </c>
      <c r="H111" s="9" t="s">
        <v>1319</v>
      </c>
      <c r="I111" s="9" t="s">
        <v>7</v>
      </c>
      <c r="J111" s="9" t="s">
        <v>535</v>
      </c>
      <c r="K111" s="9" t="s">
        <v>16</v>
      </c>
      <c r="L111" s="24" t="s">
        <v>1315</v>
      </c>
    </row>
    <row r="112" spans="1:12" x14ac:dyDescent="0.3">
      <c r="A112" s="9" t="s">
        <v>1284</v>
      </c>
      <c r="B112" s="9" t="s">
        <v>1285</v>
      </c>
      <c r="C112" s="18" t="s">
        <v>1315</v>
      </c>
      <c r="D112" s="10">
        <v>45322</v>
      </c>
      <c r="E112" s="11">
        <v>2365000</v>
      </c>
      <c r="F112" s="28" t="s">
        <v>1286</v>
      </c>
      <c r="G112" s="9" t="s">
        <v>32</v>
      </c>
      <c r="H112" s="9" t="s">
        <v>98</v>
      </c>
      <c r="I112" s="9" t="s">
        <v>7</v>
      </c>
      <c r="J112" s="9" t="s">
        <v>1287</v>
      </c>
      <c r="K112" s="9" t="s">
        <v>1288</v>
      </c>
      <c r="L112" s="24">
        <f>SUM(E112/K112)</f>
        <v>97.085385878489333</v>
      </c>
    </row>
    <row r="113" spans="1:12" x14ac:dyDescent="0.3">
      <c r="A113" s="1" t="s">
        <v>1327</v>
      </c>
      <c r="B113" s="1"/>
      <c r="C113" s="22"/>
      <c r="D113" s="3"/>
      <c r="E113" s="1"/>
      <c r="F113" s="27"/>
      <c r="G113" s="4"/>
      <c r="H113" s="4"/>
      <c r="I113" s="4"/>
      <c r="J113" s="1"/>
      <c r="K113" s="7"/>
      <c r="L113" s="25"/>
    </row>
    <row r="114" spans="1:12" x14ac:dyDescent="0.3">
      <c r="A114" s="9" t="s">
        <v>776</v>
      </c>
      <c r="B114" s="9" t="s">
        <v>777</v>
      </c>
      <c r="C114" s="18" t="s">
        <v>1315</v>
      </c>
      <c r="D114" s="10">
        <v>44847</v>
      </c>
      <c r="E114" s="11">
        <v>5861050</v>
      </c>
      <c r="F114" s="28" t="s">
        <v>778</v>
      </c>
      <c r="G114" s="9" t="s">
        <v>32</v>
      </c>
      <c r="H114" s="9" t="s">
        <v>429</v>
      </c>
      <c r="I114" s="9" t="s">
        <v>7</v>
      </c>
      <c r="J114" s="9" t="s">
        <v>779</v>
      </c>
      <c r="K114" s="9" t="s">
        <v>780</v>
      </c>
      <c r="L114" s="24">
        <f>SUM(E114/K114)</f>
        <v>122.47262621196924</v>
      </c>
    </row>
    <row r="115" spans="1:12" x14ac:dyDescent="0.3">
      <c r="A115" s="1" t="s">
        <v>58</v>
      </c>
      <c r="B115" s="1"/>
      <c r="C115" s="22"/>
      <c r="D115" s="3"/>
      <c r="E115" s="1"/>
      <c r="F115" s="27"/>
      <c r="G115" s="4"/>
      <c r="H115" s="4"/>
      <c r="I115" s="4"/>
      <c r="J115" s="1"/>
      <c r="K115" s="7"/>
      <c r="L115" s="25"/>
    </row>
    <row r="116" spans="1:12" x14ac:dyDescent="0.3">
      <c r="A116" s="9" t="s">
        <v>57</v>
      </c>
      <c r="B116" s="9" t="s">
        <v>59</v>
      </c>
      <c r="C116" s="18" t="s">
        <v>1315</v>
      </c>
      <c r="D116" s="10">
        <v>44266</v>
      </c>
      <c r="E116" s="11">
        <v>180000</v>
      </c>
      <c r="F116" s="28" t="s">
        <v>60</v>
      </c>
      <c r="G116" s="9" t="s">
        <v>32</v>
      </c>
      <c r="H116" s="9" t="s">
        <v>61</v>
      </c>
      <c r="I116" s="9" t="s">
        <v>7</v>
      </c>
      <c r="J116" s="9" t="s">
        <v>62</v>
      </c>
      <c r="K116" s="9" t="s">
        <v>41</v>
      </c>
      <c r="L116" s="24">
        <f>SUM(E116/K116)</f>
        <v>60</v>
      </c>
    </row>
    <row r="117" spans="1:12" x14ac:dyDescent="0.3">
      <c r="A117" s="9" t="s">
        <v>404</v>
      </c>
      <c r="B117" s="9" t="s">
        <v>405</v>
      </c>
      <c r="C117" s="18" t="s">
        <v>1315</v>
      </c>
      <c r="D117" s="10">
        <v>44560</v>
      </c>
      <c r="E117" s="11">
        <v>450000</v>
      </c>
      <c r="F117" s="28" t="s">
        <v>406</v>
      </c>
      <c r="G117" s="9" t="s">
        <v>32</v>
      </c>
      <c r="H117" s="9" t="s">
        <v>300</v>
      </c>
      <c r="I117" s="9" t="s">
        <v>7</v>
      </c>
      <c r="J117" s="9" t="s">
        <v>407</v>
      </c>
      <c r="K117" s="9" t="s">
        <v>408</v>
      </c>
      <c r="L117" s="24">
        <f>SUM(E117/K117)</f>
        <v>89.605734767025083</v>
      </c>
    </row>
    <row r="118" spans="1:12" x14ac:dyDescent="0.3">
      <c r="A118" s="9" t="s">
        <v>414</v>
      </c>
      <c r="B118" s="9" t="s">
        <v>415</v>
      </c>
      <c r="C118" s="18" t="s">
        <v>1315</v>
      </c>
      <c r="D118" s="10">
        <v>44666</v>
      </c>
      <c r="E118" s="11">
        <v>365000</v>
      </c>
      <c r="F118" s="28" t="s">
        <v>416</v>
      </c>
      <c r="G118" s="9" t="s">
        <v>32</v>
      </c>
      <c r="H118" s="9" t="s">
        <v>417</v>
      </c>
      <c r="I118" s="9" t="s">
        <v>7</v>
      </c>
      <c r="J118" s="9" t="s">
        <v>418</v>
      </c>
      <c r="K118" s="9" t="s">
        <v>419</v>
      </c>
      <c r="L118" s="24">
        <f>SUM(E118/K118)</f>
        <v>107.35294117647059</v>
      </c>
    </row>
    <row r="119" spans="1:12" x14ac:dyDescent="0.3">
      <c r="A119" s="9" t="s">
        <v>647</v>
      </c>
      <c r="B119" s="9" t="s">
        <v>648</v>
      </c>
      <c r="C119" s="18" t="s">
        <v>1315</v>
      </c>
      <c r="D119" s="10">
        <v>45534</v>
      </c>
      <c r="E119" s="11">
        <v>540000</v>
      </c>
      <c r="F119" s="28" t="s">
        <v>649</v>
      </c>
      <c r="G119" s="9" t="s">
        <v>32</v>
      </c>
      <c r="H119" s="9" t="s">
        <v>385</v>
      </c>
      <c r="I119" s="9" t="s">
        <v>7</v>
      </c>
      <c r="J119" s="9" t="s">
        <v>650</v>
      </c>
      <c r="K119" s="9" t="s">
        <v>651</v>
      </c>
      <c r="L119" s="24">
        <f>SUM(E119/K119)</f>
        <v>195.86507072905331</v>
      </c>
    </row>
    <row r="120" spans="1:12" x14ac:dyDescent="0.3">
      <c r="A120" s="1" t="s">
        <v>454</v>
      </c>
      <c r="B120" s="1"/>
      <c r="C120" s="22"/>
      <c r="D120" s="3"/>
      <c r="E120" s="1"/>
      <c r="F120" s="27"/>
      <c r="G120" s="4"/>
      <c r="H120" s="4"/>
      <c r="I120" s="4"/>
      <c r="J120" s="1"/>
      <c r="K120" s="7"/>
      <c r="L120" s="25"/>
    </row>
    <row r="121" spans="1:12" x14ac:dyDescent="0.3">
      <c r="A121" s="9" t="s">
        <v>453</v>
      </c>
      <c r="B121" s="9" t="s">
        <v>455</v>
      </c>
      <c r="C121" s="18" t="s">
        <v>1315</v>
      </c>
      <c r="D121" s="10">
        <v>44376</v>
      </c>
      <c r="E121" s="11">
        <v>17300000</v>
      </c>
      <c r="F121" s="28" t="s">
        <v>456</v>
      </c>
      <c r="G121" s="9" t="s">
        <v>32</v>
      </c>
      <c r="H121" s="9" t="s">
        <v>93</v>
      </c>
      <c r="I121" s="9" t="s">
        <v>7</v>
      </c>
      <c r="J121" s="9" t="s">
        <v>457</v>
      </c>
      <c r="K121" s="9" t="s">
        <v>458</v>
      </c>
      <c r="L121" s="24">
        <f>SUM(E121/K121)</f>
        <v>104.79259546423725</v>
      </c>
    </row>
    <row r="122" spans="1:12" x14ac:dyDescent="0.3">
      <c r="A122" s="9" t="s">
        <v>673</v>
      </c>
      <c r="B122" s="9" t="s">
        <v>674</v>
      </c>
      <c r="C122" s="18" t="s">
        <v>1315</v>
      </c>
      <c r="D122" s="10">
        <v>44432</v>
      </c>
      <c r="E122" s="11">
        <v>1540586</v>
      </c>
      <c r="F122" s="28" t="s">
        <v>675</v>
      </c>
      <c r="G122" s="9" t="s">
        <v>7</v>
      </c>
      <c r="H122" s="9" t="s">
        <v>662</v>
      </c>
      <c r="I122" s="9" t="s">
        <v>7</v>
      </c>
      <c r="J122" s="9" t="s">
        <v>676</v>
      </c>
      <c r="K122" s="9" t="s">
        <v>677</v>
      </c>
      <c r="L122" s="24">
        <f>SUM(E122/K122)</f>
        <v>183.40309523809523</v>
      </c>
    </row>
    <row r="123" spans="1:12" x14ac:dyDescent="0.3">
      <c r="A123" s="9" t="s">
        <v>867</v>
      </c>
      <c r="B123" s="9" t="s">
        <v>868</v>
      </c>
      <c r="C123" s="18" t="s">
        <v>1315</v>
      </c>
      <c r="D123" s="10">
        <v>44259</v>
      </c>
      <c r="E123" s="11">
        <v>1575000</v>
      </c>
      <c r="F123" s="28" t="s">
        <v>869</v>
      </c>
      <c r="G123" s="9" t="s">
        <v>7</v>
      </c>
      <c r="H123" s="9" t="s">
        <v>345</v>
      </c>
      <c r="I123" s="9" t="s">
        <v>7</v>
      </c>
      <c r="J123" s="9" t="s">
        <v>870</v>
      </c>
      <c r="K123" s="9" t="s">
        <v>871</v>
      </c>
      <c r="L123" s="24">
        <f>SUM(E123/K123)</f>
        <v>42.072926405769998</v>
      </c>
    </row>
    <row r="124" spans="1:12" x14ac:dyDescent="0.3">
      <c r="A124" s="1" t="s">
        <v>795</v>
      </c>
      <c r="B124" s="1"/>
      <c r="C124" s="22"/>
      <c r="D124" s="3"/>
      <c r="E124" s="1"/>
      <c r="F124" s="27"/>
      <c r="G124" s="4"/>
      <c r="H124" s="4"/>
      <c r="I124" s="4"/>
      <c r="J124" s="1"/>
      <c r="K124" s="7"/>
      <c r="L124" s="25"/>
    </row>
    <row r="125" spans="1:12" x14ac:dyDescent="0.3">
      <c r="A125" s="9" t="s">
        <v>1018</v>
      </c>
      <c r="B125" s="9" t="s">
        <v>1019</v>
      </c>
      <c r="C125" s="18" t="s">
        <v>1315</v>
      </c>
      <c r="D125" s="10">
        <v>44306</v>
      </c>
      <c r="E125" s="11">
        <v>5040000</v>
      </c>
      <c r="F125" s="28" t="s">
        <v>796</v>
      </c>
      <c r="G125" s="9" t="s">
        <v>32</v>
      </c>
      <c r="H125" s="9" t="s">
        <v>428</v>
      </c>
      <c r="I125" s="9" t="s">
        <v>7</v>
      </c>
      <c r="J125" s="9" t="s">
        <v>1020</v>
      </c>
      <c r="K125" s="9" t="s">
        <v>1021</v>
      </c>
      <c r="L125" s="24">
        <f>SUM(E125/K125)</f>
        <v>334.9282296650718</v>
      </c>
    </row>
    <row r="126" spans="1:12" x14ac:dyDescent="0.3">
      <c r="A126" s="1" t="s">
        <v>182</v>
      </c>
      <c r="B126" s="1"/>
      <c r="C126" s="22"/>
      <c r="D126" s="3"/>
      <c r="E126" s="1"/>
      <c r="F126" s="27"/>
      <c r="G126" s="4"/>
      <c r="H126" s="4"/>
      <c r="I126" s="4"/>
      <c r="J126" s="1"/>
      <c r="K126" s="7"/>
      <c r="L126" s="25"/>
    </row>
    <row r="127" spans="1:12" x14ac:dyDescent="0.3">
      <c r="A127" s="9" t="s">
        <v>181</v>
      </c>
      <c r="B127" s="9" t="s">
        <v>183</v>
      </c>
      <c r="C127" s="18" t="s">
        <v>1315</v>
      </c>
      <c r="D127" s="10">
        <v>44424</v>
      </c>
      <c r="E127" s="11">
        <v>195000</v>
      </c>
      <c r="F127" s="28" t="s">
        <v>184</v>
      </c>
      <c r="G127" s="9" t="s">
        <v>32</v>
      </c>
      <c r="H127" s="9" t="s">
        <v>98</v>
      </c>
      <c r="I127" s="9" t="s">
        <v>7</v>
      </c>
      <c r="J127" s="9" t="s">
        <v>185</v>
      </c>
      <c r="K127" s="9" t="s">
        <v>186</v>
      </c>
      <c r="L127" s="24">
        <f t="shared" ref="L127:L133" si="4">SUM(E127/K127)</f>
        <v>87.053571428571431</v>
      </c>
    </row>
    <row r="128" spans="1:12" x14ac:dyDescent="0.3">
      <c r="A128" s="9" t="s">
        <v>214</v>
      </c>
      <c r="B128" s="9" t="s">
        <v>215</v>
      </c>
      <c r="C128" s="18" t="s">
        <v>1315</v>
      </c>
      <c r="D128" s="10">
        <v>45544</v>
      </c>
      <c r="E128" s="11">
        <v>149000</v>
      </c>
      <c r="F128" s="28" t="s">
        <v>216</v>
      </c>
      <c r="G128" s="9" t="s">
        <v>32</v>
      </c>
      <c r="H128" s="9" t="s">
        <v>217</v>
      </c>
      <c r="I128" s="9" t="s">
        <v>7</v>
      </c>
      <c r="J128" s="9" t="s">
        <v>218</v>
      </c>
      <c r="K128" s="9" t="s">
        <v>219</v>
      </c>
      <c r="L128" s="24">
        <f t="shared" si="4"/>
        <v>98.937583001328022</v>
      </c>
    </row>
    <row r="129" spans="1:12" x14ac:dyDescent="0.3">
      <c r="A129" s="9" t="s">
        <v>734</v>
      </c>
      <c r="B129" s="9" t="s">
        <v>735</v>
      </c>
      <c r="C129" s="20" t="s">
        <v>1361</v>
      </c>
      <c r="D129" s="10">
        <v>45449</v>
      </c>
      <c r="E129" s="11">
        <v>258000</v>
      </c>
      <c r="F129" s="28" t="s">
        <v>736</v>
      </c>
      <c r="G129" s="9" t="s">
        <v>32</v>
      </c>
      <c r="H129" s="9" t="s">
        <v>213</v>
      </c>
      <c r="I129" s="9" t="s">
        <v>7</v>
      </c>
      <c r="J129" s="9" t="s">
        <v>737</v>
      </c>
      <c r="K129" s="9" t="s">
        <v>91</v>
      </c>
      <c r="L129" s="24">
        <f t="shared" si="4"/>
        <v>44.482758620689658</v>
      </c>
    </row>
    <row r="130" spans="1:12" x14ac:dyDescent="0.3">
      <c r="A130" s="9" t="s">
        <v>911</v>
      </c>
      <c r="B130" s="9" t="s">
        <v>912</v>
      </c>
      <c r="C130" s="18" t="s">
        <v>1315</v>
      </c>
      <c r="D130" s="10">
        <v>44832</v>
      </c>
      <c r="E130" s="11">
        <v>217000</v>
      </c>
      <c r="F130" s="28" t="s">
        <v>913</v>
      </c>
      <c r="G130" s="9" t="s">
        <v>32</v>
      </c>
      <c r="H130" s="9" t="s">
        <v>428</v>
      </c>
      <c r="I130" s="9" t="s">
        <v>7</v>
      </c>
      <c r="J130" s="9" t="s">
        <v>892</v>
      </c>
      <c r="K130" s="9" t="s">
        <v>914</v>
      </c>
      <c r="L130" s="24">
        <f t="shared" si="4"/>
        <v>57.866666666666667</v>
      </c>
    </row>
    <row r="131" spans="1:12" x14ac:dyDescent="0.3">
      <c r="A131" s="9" t="s">
        <v>967</v>
      </c>
      <c r="B131" s="9" t="s">
        <v>968</v>
      </c>
      <c r="C131" s="18" t="s">
        <v>1315</v>
      </c>
      <c r="D131" s="10">
        <v>44897</v>
      </c>
      <c r="E131" s="11">
        <v>260280</v>
      </c>
      <c r="F131" s="28" t="s">
        <v>969</v>
      </c>
      <c r="G131" s="9" t="s">
        <v>32</v>
      </c>
      <c r="H131" s="9" t="s">
        <v>743</v>
      </c>
      <c r="I131" s="9" t="s">
        <v>7</v>
      </c>
      <c r="J131" s="9" t="s">
        <v>970</v>
      </c>
      <c r="K131" s="9" t="s">
        <v>971</v>
      </c>
      <c r="L131" s="24">
        <f t="shared" si="4"/>
        <v>23.848268279274325</v>
      </c>
    </row>
    <row r="132" spans="1:12" x14ac:dyDescent="0.3">
      <c r="A132" s="9" t="s">
        <v>991</v>
      </c>
      <c r="B132" s="9" t="s">
        <v>992</v>
      </c>
      <c r="C132" s="20" t="s">
        <v>1360</v>
      </c>
      <c r="D132" s="10">
        <v>45413</v>
      </c>
      <c r="E132" s="11">
        <v>180000</v>
      </c>
      <c r="F132" s="28" t="s">
        <v>993</v>
      </c>
      <c r="G132" s="9" t="s">
        <v>7</v>
      </c>
      <c r="H132" s="9" t="s">
        <v>148</v>
      </c>
      <c r="I132" s="9" t="s">
        <v>7</v>
      </c>
      <c r="J132" s="9" t="s">
        <v>994</v>
      </c>
      <c r="K132" s="9" t="s">
        <v>275</v>
      </c>
      <c r="L132" s="24">
        <f t="shared" si="4"/>
        <v>43.795620437956202</v>
      </c>
    </row>
    <row r="133" spans="1:12" x14ac:dyDescent="0.3">
      <c r="A133" s="9" t="s">
        <v>1074</v>
      </c>
      <c r="B133" s="9" t="s">
        <v>1075</v>
      </c>
      <c r="C133" s="18" t="s">
        <v>1315</v>
      </c>
      <c r="D133" s="10">
        <v>45443</v>
      </c>
      <c r="E133" s="11">
        <v>400000</v>
      </c>
      <c r="F133" s="28" t="s">
        <v>1076</v>
      </c>
      <c r="G133" s="9" t="s">
        <v>32</v>
      </c>
      <c r="H133" s="9" t="s">
        <v>355</v>
      </c>
      <c r="I133" s="9" t="s">
        <v>7</v>
      </c>
      <c r="J133" s="9" t="s">
        <v>1077</v>
      </c>
      <c r="K133" s="9" t="s">
        <v>1078</v>
      </c>
      <c r="L133" s="24">
        <f t="shared" si="4"/>
        <v>88.888888888888886</v>
      </c>
    </row>
    <row r="134" spans="1:12" x14ac:dyDescent="0.3">
      <c r="A134" s="1" t="s">
        <v>1328</v>
      </c>
      <c r="B134" s="1"/>
      <c r="C134" s="22"/>
      <c r="D134" s="3"/>
      <c r="E134" s="1"/>
      <c r="F134" s="27"/>
      <c r="G134" s="4"/>
      <c r="H134" s="4"/>
      <c r="I134" s="4"/>
      <c r="J134" s="1"/>
      <c r="K134" s="7"/>
      <c r="L134" s="25"/>
    </row>
    <row r="135" spans="1:12" x14ac:dyDescent="0.3">
      <c r="A135" s="9" t="s">
        <v>69</v>
      </c>
      <c r="B135" s="9" t="s">
        <v>70</v>
      </c>
      <c r="C135" s="18" t="s">
        <v>1315</v>
      </c>
      <c r="D135" s="10">
        <v>45198</v>
      </c>
      <c r="E135" s="11">
        <v>550000</v>
      </c>
      <c r="F135" s="28" t="s">
        <v>71</v>
      </c>
      <c r="G135" s="9" t="s">
        <v>32</v>
      </c>
      <c r="H135" s="9" t="s">
        <v>72</v>
      </c>
      <c r="I135" s="9" t="s">
        <v>7</v>
      </c>
      <c r="J135" s="9" t="s">
        <v>73</v>
      </c>
      <c r="K135" s="9" t="s">
        <v>74</v>
      </c>
      <c r="L135" s="24">
        <f>SUM(E135/K135)</f>
        <v>82.61979870812678</v>
      </c>
    </row>
    <row r="136" spans="1:12" x14ac:dyDescent="0.3">
      <c r="A136" s="9" t="s">
        <v>463</v>
      </c>
      <c r="B136" s="9" t="s">
        <v>464</v>
      </c>
      <c r="C136" s="18" t="s">
        <v>1315</v>
      </c>
      <c r="D136" s="10">
        <v>45320</v>
      </c>
      <c r="E136" s="11">
        <v>695000</v>
      </c>
      <c r="F136" s="28" t="s">
        <v>465</v>
      </c>
      <c r="G136" s="9" t="s">
        <v>32</v>
      </c>
      <c r="H136" s="9" t="s">
        <v>279</v>
      </c>
      <c r="I136" s="9" t="s">
        <v>7</v>
      </c>
      <c r="J136" s="9" t="s">
        <v>466</v>
      </c>
      <c r="K136" s="9" t="s">
        <v>467</v>
      </c>
      <c r="L136" s="24">
        <f>SUM(E136/K136)</f>
        <v>50.945609148218736</v>
      </c>
    </row>
    <row r="137" spans="1:12" x14ac:dyDescent="0.3">
      <c r="A137" s="9" t="s">
        <v>678</v>
      </c>
      <c r="B137" s="9" t="s">
        <v>679</v>
      </c>
      <c r="C137" s="18" t="s">
        <v>1315</v>
      </c>
      <c r="D137" s="10">
        <v>45414</v>
      </c>
      <c r="E137" s="11">
        <v>390000</v>
      </c>
      <c r="F137" s="28" t="s">
        <v>680</v>
      </c>
      <c r="G137" s="9" t="s">
        <v>32</v>
      </c>
      <c r="H137" s="9" t="s">
        <v>660</v>
      </c>
      <c r="I137" s="9" t="s">
        <v>7</v>
      </c>
      <c r="J137" s="9" t="s">
        <v>681</v>
      </c>
      <c r="K137" s="9" t="s">
        <v>682</v>
      </c>
      <c r="L137" s="24">
        <f>SUM(E137/K137)</f>
        <v>95.052400682427489</v>
      </c>
    </row>
    <row r="138" spans="1:12" x14ac:dyDescent="0.3">
      <c r="A138" s="9" t="s">
        <v>781</v>
      </c>
      <c r="B138" s="9" t="s">
        <v>782</v>
      </c>
      <c r="C138" s="18" t="s">
        <v>1315</v>
      </c>
      <c r="D138" s="10">
        <v>45047</v>
      </c>
      <c r="E138" s="11">
        <v>950000</v>
      </c>
      <c r="F138" s="28" t="s">
        <v>783</v>
      </c>
      <c r="G138" s="9" t="s">
        <v>32</v>
      </c>
      <c r="H138" s="9" t="s">
        <v>429</v>
      </c>
      <c r="I138" s="9" t="s">
        <v>7</v>
      </c>
      <c r="J138" s="9" t="s">
        <v>784</v>
      </c>
      <c r="K138" s="9" t="s">
        <v>785</v>
      </c>
      <c r="L138" s="24">
        <f>SUM(E138/K138)</f>
        <v>276.5647743813683</v>
      </c>
    </row>
    <row r="139" spans="1:12" x14ac:dyDescent="0.3">
      <c r="A139" s="9" t="s">
        <v>835</v>
      </c>
      <c r="B139" s="9" t="s">
        <v>836</v>
      </c>
      <c r="C139" s="18" t="s">
        <v>1315</v>
      </c>
      <c r="D139" s="10">
        <v>44862</v>
      </c>
      <c r="E139" s="11">
        <v>700000</v>
      </c>
      <c r="F139" s="28" t="s">
        <v>837</v>
      </c>
      <c r="G139" s="9" t="s">
        <v>7</v>
      </c>
      <c r="H139" s="9" t="s">
        <v>22</v>
      </c>
      <c r="I139" s="9" t="s">
        <v>7</v>
      </c>
      <c r="J139" s="9" t="s">
        <v>838</v>
      </c>
      <c r="K139" s="9" t="s">
        <v>839</v>
      </c>
      <c r="L139" s="24">
        <f>SUM(E139/K139)</f>
        <v>118.08367071524967</v>
      </c>
    </row>
    <row r="140" spans="1:12" x14ac:dyDescent="0.3">
      <c r="A140" s="9" t="s">
        <v>835</v>
      </c>
      <c r="B140" s="9" t="s">
        <v>836</v>
      </c>
      <c r="C140" s="18" t="s">
        <v>1315</v>
      </c>
      <c r="D140" s="10">
        <v>45351</v>
      </c>
      <c r="E140" s="11">
        <v>1000000</v>
      </c>
      <c r="F140" s="28" t="s">
        <v>837</v>
      </c>
      <c r="G140" s="9" t="s">
        <v>7</v>
      </c>
      <c r="H140" s="9" t="s">
        <v>22</v>
      </c>
      <c r="I140" s="9" t="s">
        <v>7</v>
      </c>
      <c r="J140" s="9" t="s">
        <v>838</v>
      </c>
      <c r="K140" s="9" t="s">
        <v>16</v>
      </c>
      <c r="L140" s="24" t="s">
        <v>1315</v>
      </c>
    </row>
    <row r="141" spans="1:12" x14ac:dyDescent="0.3">
      <c r="A141" s="9" t="s">
        <v>872</v>
      </c>
      <c r="B141" s="9" t="s">
        <v>873</v>
      </c>
      <c r="C141" s="18" t="s">
        <v>1315</v>
      </c>
      <c r="D141" s="10">
        <v>44813</v>
      </c>
      <c r="E141" s="11">
        <v>590000</v>
      </c>
      <c r="F141" s="28" t="s">
        <v>874</v>
      </c>
      <c r="G141" s="9" t="s">
        <v>7</v>
      </c>
      <c r="H141" s="9" t="s">
        <v>13</v>
      </c>
      <c r="I141" s="9" t="s">
        <v>32</v>
      </c>
      <c r="J141" s="9" t="s">
        <v>875</v>
      </c>
      <c r="K141" s="9" t="s">
        <v>612</v>
      </c>
      <c r="L141" s="24">
        <f>SUM(E141/K141)</f>
        <v>141.28352490421457</v>
      </c>
    </row>
    <row r="142" spans="1:12" x14ac:dyDescent="0.3">
      <c r="A142" s="9" t="s">
        <v>894</v>
      </c>
      <c r="B142" s="9" t="s">
        <v>895</v>
      </c>
      <c r="C142" s="18" t="s">
        <v>1315</v>
      </c>
      <c r="D142" s="10">
        <v>44558</v>
      </c>
      <c r="E142" s="11">
        <v>460000</v>
      </c>
      <c r="F142" s="28" t="s">
        <v>896</v>
      </c>
      <c r="G142" s="9" t="s">
        <v>7</v>
      </c>
      <c r="H142" s="9" t="s">
        <v>893</v>
      </c>
      <c r="I142" s="9" t="s">
        <v>7</v>
      </c>
      <c r="J142" s="9" t="s">
        <v>897</v>
      </c>
      <c r="K142" s="9" t="s">
        <v>47</v>
      </c>
      <c r="L142" s="24">
        <f>SUM(E142/K142)</f>
        <v>235.29411764705881</v>
      </c>
    </row>
    <row r="143" spans="1:12" x14ac:dyDescent="0.3">
      <c r="A143" s="9" t="s">
        <v>894</v>
      </c>
      <c r="B143" s="9" t="s">
        <v>895</v>
      </c>
      <c r="C143" s="18" t="s">
        <v>1315</v>
      </c>
      <c r="D143" s="10">
        <v>45174</v>
      </c>
      <c r="E143" s="11">
        <v>500000</v>
      </c>
      <c r="F143" s="28" t="s">
        <v>896</v>
      </c>
      <c r="G143" s="9" t="s">
        <v>7</v>
      </c>
      <c r="H143" s="9" t="s">
        <v>893</v>
      </c>
      <c r="I143" s="9" t="s">
        <v>7</v>
      </c>
      <c r="J143" s="9" t="s">
        <v>897</v>
      </c>
      <c r="K143" s="9" t="s">
        <v>47</v>
      </c>
      <c r="L143" s="24">
        <f>SUM(E143/K143)</f>
        <v>255.7544757033248</v>
      </c>
    </row>
    <row r="144" spans="1:12" x14ac:dyDescent="0.3">
      <c r="A144" s="9" t="s">
        <v>951</v>
      </c>
      <c r="B144" s="9" t="s">
        <v>952</v>
      </c>
      <c r="C144" s="18" t="s">
        <v>1315</v>
      </c>
      <c r="D144" s="10">
        <v>44910</v>
      </c>
      <c r="E144" s="11">
        <v>165000</v>
      </c>
      <c r="F144" s="28" t="s">
        <v>953</v>
      </c>
      <c r="G144" s="9" t="s">
        <v>32</v>
      </c>
      <c r="H144" s="9" t="s">
        <v>738</v>
      </c>
      <c r="I144" s="9" t="s">
        <v>7</v>
      </c>
      <c r="J144" s="9" t="s">
        <v>954</v>
      </c>
      <c r="K144" s="9" t="s">
        <v>955</v>
      </c>
      <c r="L144" s="24">
        <f>SUM(E144/K144)</f>
        <v>110.58981233243968</v>
      </c>
    </row>
    <row r="145" spans="1:12" x14ac:dyDescent="0.3">
      <c r="A145" s="9" t="s">
        <v>1269</v>
      </c>
      <c r="B145" s="9" t="s">
        <v>1270</v>
      </c>
      <c r="C145" s="18" t="s">
        <v>1315</v>
      </c>
      <c r="D145" s="10">
        <v>45061</v>
      </c>
      <c r="E145" s="11">
        <v>1650000</v>
      </c>
      <c r="F145" s="28" t="s">
        <v>1271</v>
      </c>
      <c r="G145" s="9" t="s">
        <v>7</v>
      </c>
      <c r="H145" s="9" t="s">
        <v>12</v>
      </c>
      <c r="I145" s="9" t="s">
        <v>7</v>
      </c>
      <c r="J145" s="9" t="s">
        <v>1272</v>
      </c>
      <c r="K145" s="9" t="s">
        <v>16</v>
      </c>
      <c r="L145" s="24" t="s">
        <v>1315</v>
      </c>
    </row>
    <row r="146" spans="1:12" x14ac:dyDescent="0.3">
      <c r="A146" s="9" t="s">
        <v>1302</v>
      </c>
      <c r="B146" s="9" t="s">
        <v>1303</v>
      </c>
      <c r="C146" s="18" t="s">
        <v>1315</v>
      </c>
      <c r="D146" s="10">
        <v>44396</v>
      </c>
      <c r="E146" s="11">
        <v>5333500</v>
      </c>
      <c r="F146" s="28" t="s">
        <v>1304</v>
      </c>
      <c r="G146" s="9" t="s">
        <v>7</v>
      </c>
      <c r="H146" s="9" t="s">
        <v>40</v>
      </c>
      <c r="I146" s="9" t="s">
        <v>7</v>
      </c>
      <c r="J146" s="9" t="s">
        <v>1305</v>
      </c>
      <c r="K146" s="9" t="s">
        <v>1306</v>
      </c>
      <c r="L146" s="24">
        <f>SUM(E146/K146)</f>
        <v>704.74365750528546</v>
      </c>
    </row>
    <row r="147" spans="1:12" x14ac:dyDescent="0.3">
      <c r="A147" s="1" t="s">
        <v>1329</v>
      </c>
      <c r="B147" s="1"/>
      <c r="C147" s="22"/>
      <c r="D147" s="3"/>
      <c r="E147" s="1"/>
      <c r="F147" s="27"/>
      <c r="G147" s="4"/>
      <c r="H147" s="4"/>
      <c r="I147" s="4"/>
      <c r="J147" s="1"/>
      <c r="K147" s="7"/>
      <c r="L147" s="25"/>
    </row>
    <row r="148" spans="1:12" x14ac:dyDescent="0.3">
      <c r="A148" s="9" t="s">
        <v>790</v>
      </c>
      <c r="B148" s="9" t="s">
        <v>791</v>
      </c>
      <c r="C148" s="20" t="s">
        <v>1359</v>
      </c>
      <c r="D148" s="10">
        <v>44895</v>
      </c>
      <c r="E148" s="11">
        <v>304245</v>
      </c>
      <c r="F148" s="28" t="s">
        <v>792</v>
      </c>
      <c r="G148" s="9" t="s">
        <v>32</v>
      </c>
      <c r="H148" s="9" t="s">
        <v>417</v>
      </c>
      <c r="I148" s="9" t="s">
        <v>7</v>
      </c>
      <c r="J148" s="9" t="s">
        <v>793</v>
      </c>
      <c r="K148" s="9" t="s">
        <v>794</v>
      </c>
      <c r="L148" s="24">
        <f>SUM(E148/K148)</f>
        <v>10.066671078317837</v>
      </c>
    </row>
    <row r="149" spans="1:12" x14ac:dyDescent="0.3">
      <c r="A149" s="1" t="s">
        <v>1330</v>
      </c>
      <c r="B149" s="1"/>
      <c r="C149" s="22"/>
      <c r="D149" s="3"/>
      <c r="E149" s="1"/>
      <c r="F149" s="27"/>
      <c r="G149" s="4"/>
      <c r="H149" s="4"/>
      <c r="I149" s="4"/>
      <c r="J149" s="1"/>
      <c r="K149" s="7"/>
      <c r="L149" s="25"/>
    </row>
    <row r="150" spans="1:12" x14ac:dyDescent="0.3">
      <c r="A150" s="9" t="s">
        <v>642</v>
      </c>
      <c r="B150" s="9" t="s">
        <v>643</v>
      </c>
      <c r="C150" s="18" t="s">
        <v>1315</v>
      </c>
      <c r="D150" s="10">
        <v>44314</v>
      </c>
      <c r="E150" s="11">
        <v>16040000</v>
      </c>
      <c r="F150" s="28" t="s">
        <v>644</v>
      </c>
      <c r="G150" s="9" t="s">
        <v>7</v>
      </c>
      <c r="H150" s="9" t="s">
        <v>1319</v>
      </c>
      <c r="I150" s="9" t="s">
        <v>7</v>
      </c>
      <c r="J150" s="9" t="s">
        <v>645</v>
      </c>
      <c r="K150" s="9" t="s">
        <v>646</v>
      </c>
      <c r="L150" s="24">
        <f>SUM(E150/K150)</f>
        <v>81.900667357682266</v>
      </c>
    </row>
    <row r="151" spans="1:12" x14ac:dyDescent="0.3">
      <c r="A151" s="1" t="s">
        <v>24</v>
      </c>
      <c r="B151" s="1"/>
      <c r="C151" s="22"/>
      <c r="D151" s="3"/>
      <c r="E151" s="1"/>
      <c r="F151" s="27"/>
      <c r="G151" s="4"/>
      <c r="H151" s="4"/>
      <c r="I151" s="4"/>
      <c r="J151" s="1"/>
      <c r="K151" s="7"/>
      <c r="L151" s="25"/>
    </row>
    <row r="152" spans="1:12" x14ac:dyDescent="0.3">
      <c r="A152" s="9" t="s">
        <v>23</v>
      </c>
      <c r="B152" s="9" t="s">
        <v>25</v>
      </c>
      <c r="C152" s="18" t="s">
        <v>1315</v>
      </c>
      <c r="D152" s="10">
        <v>44979</v>
      </c>
      <c r="E152" s="11">
        <v>7398952</v>
      </c>
      <c r="F152" s="28" t="s">
        <v>26</v>
      </c>
      <c r="G152" s="9" t="s">
        <v>27</v>
      </c>
      <c r="H152" s="9" t="s">
        <v>28</v>
      </c>
      <c r="I152" s="9" t="s">
        <v>7</v>
      </c>
      <c r="J152" s="9" t="s">
        <v>29</v>
      </c>
      <c r="K152" s="9" t="s">
        <v>30</v>
      </c>
      <c r="L152" s="24">
        <f>SUM(E152/K152)</f>
        <v>57.716385194430359</v>
      </c>
    </row>
    <row r="153" spans="1:12" x14ac:dyDescent="0.3">
      <c r="A153" s="1" t="s">
        <v>447</v>
      </c>
      <c r="B153" s="1"/>
      <c r="C153" s="22"/>
      <c r="D153" s="3"/>
      <c r="E153" s="1"/>
      <c r="F153" s="27"/>
      <c r="G153" s="4"/>
      <c r="H153" s="4"/>
      <c r="I153" s="4"/>
      <c r="J153" s="1"/>
      <c r="K153" s="7"/>
      <c r="L153" s="25"/>
    </row>
    <row r="154" spans="1:12" x14ac:dyDescent="0.3">
      <c r="A154" s="9" t="s">
        <v>446</v>
      </c>
      <c r="B154" s="9" t="s">
        <v>448</v>
      </c>
      <c r="C154" s="18" t="s">
        <v>1315</v>
      </c>
      <c r="D154" s="10">
        <v>44459</v>
      </c>
      <c r="E154" s="11">
        <v>3000000</v>
      </c>
      <c r="F154" s="28" t="s">
        <v>449</v>
      </c>
      <c r="G154" s="9" t="s">
        <v>7</v>
      </c>
      <c r="H154" s="9" t="s">
        <v>450</v>
      </c>
      <c r="I154" s="9" t="s">
        <v>7</v>
      </c>
      <c r="J154" s="9" t="s">
        <v>451</v>
      </c>
      <c r="K154" s="9" t="s">
        <v>452</v>
      </c>
      <c r="L154" s="24">
        <f>SUM(E154/K154)</f>
        <v>47.980807676929231</v>
      </c>
    </row>
    <row r="155" spans="1:12" x14ac:dyDescent="0.3">
      <c r="A155" s="9" t="s">
        <v>830</v>
      </c>
      <c r="B155" s="9" t="s">
        <v>831</v>
      </c>
      <c r="C155" s="18" t="s">
        <v>1315</v>
      </c>
      <c r="D155" s="10">
        <v>44358</v>
      </c>
      <c r="E155" s="11">
        <v>2300000</v>
      </c>
      <c r="F155" s="28" t="s">
        <v>832</v>
      </c>
      <c r="G155" s="9" t="s">
        <v>9</v>
      </c>
      <c r="H155" s="9" t="s">
        <v>93</v>
      </c>
      <c r="I155" s="9" t="s">
        <v>7</v>
      </c>
      <c r="J155" s="9" t="s">
        <v>833</v>
      </c>
      <c r="K155" s="9" t="s">
        <v>834</v>
      </c>
      <c r="L155" s="24">
        <f>SUM(E155/K155)</f>
        <v>92.088404868673933</v>
      </c>
    </row>
    <row r="156" spans="1:12" x14ac:dyDescent="0.3">
      <c r="A156" s="9" t="s">
        <v>943</v>
      </c>
      <c r="B156" s="9" t="s">
        <v>944</v>
      </c>
      <c r="C156" s="18" t="s">
        <v>1315</v>
      </c>
      <c r="D156" s="10">
        <v>44326</v>
      </c>
      <c r="E156" s="11">
        <v>1000000</v>
      </c>
      <c r="F156" s="28" t="s">
        <v>945</v>
      </c>
      <c r="G156" s="9" t="s">
        <v>7</v>
      </c>
      <c r="H156" s="9" t="s">
        <v>626</v>
      </c>
      <c r="I156" s="9" t="s">
        <v>7</v>
      </c>
      <c r="J156" s="9" t="s">
        <v>946</v>
      </c>
      <c r="K156" s="9" t="s">
        <v>947</v>
      </c>
      <c r="L156" s="24">
        <f>SUM(E156/K156)</f>
        <v>66.493782831305268</v>
      </c>
    </row>
    <row r="157" spans="1:12" x14ac:dyDescent="0.3">
      <c r="A157" s="1" t="s">
        <v>187</v>
      </c>
      <c r="B157" s="1"/>
      <c r="C157" s="22"/>
      <c r="D157" s="3"/>
      <c r="E157" s="1"/>
      <c r="F157" s="27"/>
      <c r="G157" s="4"/>
      <c r="H157" s="4"/>
      <c r="I157" s="4"/>
      <c r="J157" s="1"/>
      <c r="K157" s="7"/>
      <c r="L157" s="25"/>
    </row>
    <row r="158" spans="1:12" x14ac:dyDescent="0.3">
      <c r="A158" s="9" t="s">
        <v>558</v>
      </c>
      <c r="B158" s="9" t="s">
        <v>559</v>
      </c>
      <c r="C158" s="18" t="s">
        <v>1315</v>
      </c>
      <c r="D158" s="10">
        <v>44826</v>
      </c>
      <c r="E158" s="11">
        <v>1050000</v>
      </c>
      <c r="F158" s="28" t="s">
        <v>560</v>
      </c>
      <c r="G158" s="9" t="s">
        <v>9</v>
      </c>
      <c r="H158" s="9" t="s">
        <v>561</v>
      </c>
      <c r="I158" s="9" t="s">
        <v>7</v>
      </c>
      <c r="J158" s="9" t="s">
        <v>562</v>
      </c>
      <c r="K158" s="9" t="s">
        <v>563</v>
      </c>
      <c r="L158" s="24">
        <f t="shared" ref="L158:L163" si="5">SUM(E158/K158)</f>
        <v>23.462638541294243</v>
      </c>
    </row>
    <row r="159" spans="1:12" x14ac:dyDescent="0.3">
      <c r="A159" s="9" t="s">
        <v>995</v>
      </c>
      <c r="B159" s="9" t="s">
        <v>996</v>
      </c>
      <c r="C159" s="20" t="s">
        <v>1358</v>
      </c>
      <c r="D159" s="10">
        <v>45413</v>
      </c>
      <c r="E159" s="11">
        <v>180000</v>
      </c>
      <c r="F159" s="28" t="s">
        <v>997</v>
      </c>
      <c r="G159" s="9" t="s">
        <v>32</v>
      </c>
      <c r="H159" s="9" t="s">
        <v>417</v>
      </c>
      <c r="I159" s="9" t="s">
        <v>7</v>
      </c>
      <c r="J159" s="9" t="s">
        <v>998</v>
      </c>
      <c r="K159" s="9" t="s">
        <v>999</v>
      </c>
      <c r="L159" s="24">
        <f t="shared" si="5"/>
        <v>70.3125</v>
      </c>
    </row>
    <row r="160" spans="1:12" x14ac:dyDescent="0.3">
      <c r="A160" s="9" t="s">
        <v>1084</v>
      </c>
      <c r="B160" s="9" t="s">
        <v>1085</v>
      </c>
      <c r="C160" s="18" t="s">
        <v>1315</v>
      </c>
      <c r="D160" s="10">
        <v>44957</v>
      </c>
      <c r="E160" s="11">
        <v>425000</v>
      </c>
      <c r="F160" s="28" t="s">
        <v>1086</v>
      </c>
      <c r="G160" s="9" t="s">
        <v>32</v>
      </c>
      <c r="H160" s="9" t="s">
        <v>86</v>
      </c>
      <c r="I160" s="9" t="s">
        <v>7</v>
      </c>
      <c r="J160" s="9" t="s">
        <v>1087</v>
      </c>
      <c r="K160" s="9" t="s">
        <v>1088</v>
      </c>
      <c r="L160" s="24">
        <f t="shared" si="5"/>
        <v>48.571428571428569</v>
      </c>
    </row>
    <row r="161" spans="1:12" x14ac:dyDescent="0.3">
      <c r="A161" s="9" t="s">
        <v>1097</v>
      </c>
      <c r="B161" s="9" t="s">
        <v>1098</v>
      </c>
      <c r="C161" s="18" t="s">
        <v>1315</v>
      </c>
      <c r="D161" s="10">
        <v>44560</v>
      </c>
      <c r="E161" s="11">
        <v>465000</v>
      </c>
      <c r="F161" s="28" t="s">
        <v>1099</v>
      </c>
      <c r="G161" s="9" t="s">
        <v>32</v>
      </c>
      <c r="H161" s="9" t="s">
        <v>660</v>
      </c>
      <c r="I161" s="9" t="s">
        <v>7</v>
      </c>
      <c r="J161" s="9" t="s">
        <v>1100</v>
      </c>
      <c r="K161" s="9" t="s">
        <v>163</v>
      </c>
      <c r="L161" s="24">
        <f t="shared" si="5"/>
        <v>51.666666666666664</v>
      </c>
    </row>
    <row r="162" spans="1:12" x14ac:dyDescent="0.3">
      <c r="A162" s="9" t="s">
        <v>1101</v>
      </c>
      <c r="B162" s="9" t="s">
        <v>1102</v>
      </c>
      <c r="C162" s="18" t="s">
        <v>1315</v>
      </c>
      <c r="D162" s="10">
        <v>44565</v>
      </c>
      <c r="E162" s="11">
        <v>400000</v>
      </c>
      <c r="F162" s="28" t="s">
        <v>1103</v>
      </c>
      <c r="G162" s="9" t="s">
        <v>32</v>
      </c>
      <c r="H162" s="9" t="s">
        <v>231</v>
      </c>
      <c r="I162" s="9" t="s">
        <v>7</v>
      </c>
      <c r="J162" s="9" t="s">
        <v>1104</v>
      </c>
      <c r="K162" s="9" t="s">
        <v>1105</v>
      </c>
      <c r="L162" s="24">
        <f t="shared" si="5"/>
        <v>36.453112184452749</v>
      </c>
    </row>
    <row r="163" spans="1:12" x14ac:dyDescent="0.3">
      <c r="A163" s="9" t="s">
        <v>1114</v>
      </c>
      <c r="B163" s="9" t="s">
        <v>1115</v>
      </c>
      <c r="C163" s="18" t="s">
        <v>1315</v>
      </c>
      <c r="D163" s="10">
        <v>45643</v>
      </c>
      <c r="E163" s="11">
        <v>225000</v>
      </c>
      <c r="F163" s="28" t="s">
        <v>1116</v>
      </c>
      <c r="G163" s="9" t="s">
        <v>32</v>
      </c>
      <c r="H163" s="9" t="s">
        <v>273</v>
      </c>
      <c r="I163" s="9" t="s">
        <v>7</v>
      </c>
      <c r="J163" s="9" t="s">
        <v>1117</v>
      </c>
      <c r="K163" s="9" t="s">
        <v>38</v>
      </c>
      <c r="L163" s="24">
        <f t="shared" si="5"/>
        <v>93.75</v>
      </c>
    </row>
    <row r="164" spans="1:12" x14ac:dyDescent="0.3">
      <c r="A164" s="1" t="s">
        <v>628</v>
      </c>
      <c r="B164" s="1"/>
      <c r="C164" s="22"/>
      <c r="D164" s="3"/>
      <c r="E164" s="1"/>
      <c r="F164" s="27"/>
      <c r="G164" s="4"/>
      <c r="H164" s="4"/>
      <c r="I164" s="4"/>
      <c r="J164" s="1"/>
      <c r="K164" s="7"/>
      <c r="L164" s="25"/>
    </row>
    <row r="165" spans="1:12" x14ac:dyDescent="0.3">
      <c r="A165" s="9" t="s">
        <v>627</v>
      </c>
      <c r="B165" s="9" t="s">
        <v>629</v>
      </c>
      <c r="C165" s="18" t="s">
        <v>1315</v>
      </c>
      <c r="D165" s="10">
        <v>44439</v>
      </c>
      <c r="E165" s="11">
        <v>250000</v>
      </c>
      <c r="F165" s="28" t="s">
        <v>630</v>
      </c>
      <c r="G165" s="9" t="s">
        <v>32</v>
      </c>
      <c r="H165" s="9" t="s">
        <v>417</v>
      </c>
      <c r="I165" s="9" t="s">
        <v>7</v>
      </c>
      <c r="J165" s="9" t="s">
        <v>631</v>
      </c>
      <c r="K165" s="9" t="s">
        <v>632</v>
      </c>
      <c r="L165" s="24">
        <f>SUM(E165/K165)</f>
        <v>63.775510204081634</v>
      </c>
    </row>
    <row r="166" spans="1:12" x14ac:dyDescent="0.3">
      <c r="A166" s="1" t="s">
        <v>1331</v>
      </c>
      <c r="B166" s="1"/>
      <c r="C166" s="22"/>
      <c r="D166" s="3"/>
      <c r="E166" s="1"/>
      <c r="F166" s="27"/>
      <c r="G166" s="4"/>
      <c r="H166" s="4"/>
      <c r="I166" s="4"/>
      <c r="J166" s="1"/>
      <c r="K166" s="7"/>
      <c r="L166" s="25"/>
    </row>
    <row r="167" spans="1:12" x14ac:dyDescent="0.3">
      <c r="A167" s="9" t="s">
        <v>504</v>
      </c>
      <c r="B167" s="9" t="s">
        <v>505</v>
      </c>
      <c r="C167" s="18" t="s">
        <v>1315</v>
      </c>
      <c r="D167" s="10">
        <v>45106</v>
      </c>
      <c r="E167" s="11">
        <v>400000</v>
      </c>
      <c r="F167" s="28" t="s">
        <v>506</v>
      </c>
      <c r="G167" s="9" t="s">
        <v>32</v>
      </c>
      <c r="H167" s="9" t="s">
        <v>507</v>
      </c>
      <c r="I167" s="9" t="s">
        <v>7</v>
      </c>
      <c r="J167" s="9" t="s">
        <v>206</v>
      </c>
      <c r="K167" s="9" t="s">
        <v>508</v>
      </c>
      <c r="L167" s="24">
        <f>SUM(E167/K167)</f>
        <v>57.479522919959763</v>
      </c>
    </row>
    <row r="168" spans="1:12" x14ac:dyDescent="0.3">
      <c r="A168" s="1" t="s">
        <v>1332</v>
      </c>
      <c r="B168" s="1"/>
      <c r="C168" s="22"/>
      <c r="D168" s="3"/>
      <c r="E168" s="1"/>
      <c r="F168" s="27"/>
      <c r="G168" s="4"/>
      <c r="H168" s="4"/>
      <c r="I168" s="4"/>
      <c r="J168" s="1"/>
      <c r="K168" s="7"/>
      <c r="L168" s="25"/>
    </row>
    <row r="169" spans="1:12" x14ac:dyDescent="0.3">
      <c r="A169" s="9" t="s">
        <v>364</v>
      </c>
      <c r="B169" s="9" t="s">
        <v>365</v>
      </c>
      <c r="C169" s="18" t="s">
        <v>1315</v>
      </c>
      <c r="D169" s="10">
        <v>44376</v>
      </c>
      <c r="E169" s="11">
        <v>1500000</v>
      </c>
      <c r="F169" s="28" t="s">
        <v>366</v>
      </c>
      <c r="G169" s="9" t="s">
        <v>32</v>
      </c>
      <c r="H169" s="9" t="s">
        <v>312</v>
      </c>
      <c r="I169" s="9" t="s">
        <v>7</v>
      </c>
      <c r="J169" s="9" t="s">
        <v>367</v>
      </c>
      <c r="K169" s="9" t="s">
        <v>368</v>
      </c>
      <c r="L169" s="24">
        <f>SUM(E169/K169)</f>
        <v>117.26995543741694</v>
      </c>
    </row>
    <row r="170" spans="1:12" x14ac:dyDescent="0.3">
      <c r="A170" s="9" t="s">
        <v>468</v>
      </c>
      <c r="B170" s="9" t="s">
        <v>469</v>
      </c>
      <c r="C170" s="18" t="s">
        <v>1315</v>
      </c>
      <c r="D170" s="10">
        <v>44764</v>
      </c>
      <c r="E170" s="11">
        <v>770000</v>
      </c>
      <c r="F170" s="28" t="s">
        <v>470</v>
      </c>
      <c r="G170" s="9" t="s">
        <v>32</v>
      </c>
      <c r="H170" s="9" t="s">
        <v>471</v>
      </c>
      <c r="I170" s="9" t="s">
        <v>7</v>
      </c>
      <c r="J170" s="9" t="s">
        <v>472</v>
      </c>
      <c r="K170" s="9" t="s">
        <v>473</v>
      </c>
      <c r="L170" s="24">
        <f>SUM(E170/K170)</f>
        <v>147.84946236559139</v>
      </c>
    </row>
    <row r="171" spans="1:12" x14ac:dyDescent="0.3">
      <c r="A171" s="9" t="s">
        <v>1055</v>
      </c>
      <c r="B171" s="9" t="s">
        <v>1056</v>
      </c>
      <c r="C171" s="18" t="s">
        <v>1315</v>
      </c>
      <c r="D171" s="10">
        <v>44649</v>
      </c>
      <c r="E171" s="11">
        <v>145000</v>
      </c>
      <c r="F171" s="28" t="s">
        <v>1057</v>
      </c>
      <c r="G171" s="9" t="s">
        <v>32</v>
      </c>
      <c r="H171" s="9" t="s">
        <v>86</v>
      </c>
      <c r="I171" s="9" t="s">
        <v>7</v>
      </c>
      <c r="J171" s="9" t="s">
        <v>815</v>
      </c>
      <c r="K171" s="9" t="s">
        <v>1058</v>
      </c>
      <c r="L171" s="24">
        <f>SUM(E171/K171)</f>
        <v>37.4870734229576</v>
      </c>
    </row>
    <row r="172" spans="1:12" x14ac:dyDescent="0.3">
      <c r="A172" s="9" t="s">
        <v>1059</v>
      </c>
      <c r="B172" s="9" t="s">
        <v>1060</v>
      </c>
      <c r="C172" s="18" t="s">
        <v>1315</v>
      </c>
      <c r="D172" s="10">
        <v>44735</v>
      </c>
      <c r="E172" s="11">
        <v>1500000</v>
      </c>
      <c r="F172" s="28" t="s">
        <v>1061</v>
      </c>
      <c r="G172" s="9" t="s">
        <v>32</v>
      </c>
      <c r="H172" s="9" t="s">
        <v>715</v>
      </c>
      <c r="I172" s="9" t="s">
        <v>7</v>
      </c>
      <c r="J172" s="9" t="s">
        <v>1062</v>
      </c>
      <c r="K172" s="9" t="s">
        <v>1063</v>
      </c>
      <c r="L172" s="24">
        <f>SUM(E172/K172)</f>
        <v>121.66436856192716</v>
      </c>
    </row>
    <row r="173" spans="1:12" x14ac:dyDescent="0.3">
      <c r="A173" s="9" t="s">
        <v>1239</v>
      </c>
      <c r="B173" s="9" t="s">
        <v>1240</v>
      </c>
      <c r="C173" s="18" t="s">
        <v>1315</v>
      </c>
      <c r="D173" s="10">
        <v>45183</v>
      </c>
      <c r="E173" s="11">
        <v>1450000</v>
      </c>
      <c r="F173" s="28" t="s">
        <v>1241</v>
      </c>
      <c r="G173" s="9" t="s">
        <v>32</v>
      </c>
      <c r="H173" s="9" t="s">
        <v>37</v>
      </c>
      <c r="I173" s="9" t="s">
        <v>7</v>
      </c>
      <c r="J173" s="9" t="s">
        <v>1242</v>
      </c>
      <c r="K173" s="9" t="s">
        <v>1243</v>
      </c>
      <c r="L173" s="24">
        <f>SUM(E173/K173)</f>
        <v>307.46395250212043</v>
      </c>
    </row>
    <row r="174" spans="1:12" x14ac:dyDescent="0.3">
      <c r="A174" s="1" t="s">
        <v>934</v>
      </c>
      <c r="B174" s="1"/>
      <c r="C174" s="22"/>
      <c r="D174" s="3"/>
      <c r="E174" s="1"/>
      <c r="F174" s="27"/>
      <c r="G174" s="4"/>
      <c r="H174" s="4"/>
      <c r="I174" s="4"/>
      <c r="J174" s="1"/>
      <c r="K174" s="7"/>
      <c r="L174" s="25"/>
    </row>
    <row r="175" spans="1:12" x14ac:dyDescent="0.3">
      <c r="A175" s="9" t="s">
        <v>933</v>
      </c>
      <c r="B175" s="9" t="s">
        <v>935</v>
      </c>
      <c r="C175" s="18" t="s">
        <v>1315</v>
      </c>
      <c r="D175" s="10">
        <v>44539</v>
      </c>
      <c r="E175" s="11">
        <v>22150000</v>
      </c>
      <c r="F175" s="28" t="s">
        <v>936</v>
      </c>
      <c r="G175" s="9" t="s">
        <v>9</v>
      </c>
      <c r="H175" s="9" t="s">
        <v>35</v>
      </c>
      <c r="I175" s="9" t="s">
        <v>7</v>
      </c>
      <c r="J175" s="9" t="s">
        <v>937</v>
      </c>
      <c r="K175" s="9" t="s">
        <v>938</v>
      </c>
      <c r="L175" s="24">
        <f>SUM(E175/K175)</f>
        <v>64.784266928728528</v>
      </c>
    </row>
    <row r="176" spans="1:12" x14ac:dyDescent="0.3">
      <c r="A176" s="1" t="s">
        <v>966</v>
      </c>
      <c r="B176" s="1"/>
      <c r="C176" s="22"/>
      <c r="D176" s="3"/>
      <c r="E176" s="1"/>
      <c r="F176" s="27"/>
      <c r="G176" s="4"/>
      <c r="H176" s="4"/>
      <c r="I176" s="4"/>
      <c r="J176" s="1"/>
      <c r="K176" s="7"/>
      <c r="L176" s="25"/>
    </row>
    <row r="177" spans="1:12" x14ac:dyDescent="0.3">
      <c r="A177" s="9" t="s">
        <v>1234</v>
      </c>
      <c r="B177" s="9" t="s">
        <v>1235</v>
      </c>
      <c r="C177" s="18" t="s">
        <v>1315</v>
      </c>
      <c r="D177" s="10">
        <v>45280</v>
      </c>
      <c r="E177" s="11">
        <v>1390000</v>
      </c>
      <c r="F177" s="28" t="s">
        <v>1236</v>
      </c>
      <c r="G177" s="9" t="s">
        <v>7</v>
      </c>
      <c r="H177" s="9" t="s">
        <v>723</v>
      </c>
      <c r="I177" s="9" t="s">
        <v>7</v>
      </c>
      <c r="J177" s="9" t="s">
        <v>1237</v>
      </c>
      <c r="K177" s="9" t="s">
        <v>1238</v>
      </c>
      <c r="L177" s="24">
        <f>SUM(E177/K177)</f>
        <v>273.19182389937106</v>
      </c>
    </row>
    <row r="178" spans="1:12" x14ac:dyDescent="0.3">
      <c r="A178" s="9" t="s">
        <v>1256</v>
      </c>
      <c r="B178" s="9" t="s">
        <v>1257</v>
      </c>
      <c r="C178" s="18" t="s">
        <v>1315</v>
      </c>
      <c r="D178" s="10">
        <v>44629</v>
      </c>
      <c r="E178" s="11">
        <v>390000</v>
      </c>
      <c r="F178" s="28" t="s">
        <v>1258</v>
      </c>
      <c r="G178" s="9" t="s">
        <v>32</v>
      </c>
      <c r="H178" s="9" t="s">
        <v>686</v>
      </c>
      <c r="I178" s="9" t="s">
        <v>7</v>
      </c>
      <c r="J178" s="9" t="s">
        <v>39</v>
      </c>
      <c r="K178" s="9" t="s">
        <v>487</v>
      </c>
      <c r="L178" s="24">
        <f>SUM(E178/K178)</f>
        <v>224.65437788018434</v>
      </c>
    </row>
    <row r="179" spans="1:12" x14ac:dyDescent="0.3">
      <c r="A179" s="9" t="s">
        <v>1259</v>
      </c>
      <c r="B179" s="9" t="s">
        <v>1260</v>
      </c>
      <c r="C179" s="18" t="s">
        <v>1315</v>
      </c>
      <c r="D179" s="10">
        <v>44372</v>
      </c>
      <c r="E179" s="11">
        <v>585000</v>
      </c>
      <c r="F179" s="28" t="s">
        <v>1261</v>
      </c>
      <c r="G179" s="9" t="s">
        <v>32</v>
      </c>
      <c r="H179" s="9" t="s">
        <v>148</v>
      </c>
      <c r="I179" s="9" t="s">
        <v>7</v>
      </c>
      <c r="J179" s="9" t="s">
        <v>1262</v>
      </c>
      <c r="K179" s="9" t="s">
        <v>1263</v>
      </c>
      <c r="L179" s="24">
        <f>SUM(E179/K179)</f>
        <v>169.27083333333334</v>
      </c>
    </row>
    <row r="180" spans="1:12" x14ac:dyDescent="0.3">
      <c r="A180" s="1" t="s">
        <v>8</v>
      </c>
      <c r="B180" s="1"/>
      <c r="C180" s="22"/>
      <c r="D180" s="3"/>
      <c r="E180" s="1"/>
      <c r="F180" s="27"/>
      <c r="G180" s="4"/>
      <c r="H180" s="4"/>
      <c r="I180" s="4"/>
      <c r="J180" s="1"/>
      <c r="K180" s="7"/>
      <c r="L180" s="25"/>
    </row>
    <row r="181" spans="1:12" x14ac:dyDescent="0.3">
      <c r="A181" s="9" t="s">
        <v>150</v>
      </c>
      <c r="B181" s="9" t="s">
        <v>151</v>
      </c>
      <c r="C181" s="18" t="s">
        <v>1315</v>
      </c>
      <c r="D181" s="10">
        <v>44281</v>
      </c>
      <c r="E181" s="11">
        <v>140000</v>
      </c>
      <c r="F181" s="28" t="s">
        <v>152</v>
      </c>
      <c r="G181" s="9" t="s">
        <v>32</v>
      </c>
      <c r="H181" s="9" t="s">
        <v>1319</v>
      </c>
      <c r="I181" s="9" t="s">
        <v>32</v>
      </c>
      <c r="J181" s="9" t="s">
        <v>153</v>
      </c>
      <c r="K181" s="9" t="s">
        <v>154</v>
      </c>
      <c r="L181" s="24">
        <f t="shared" ref="L181:L212" si="6">SUM(E181/K181)</f>
        <v>49.382716049382715</v>
      </c>
    </row>
    <row r="182" spans="1:12" x14ac:dyDescent="0.3">
      <c r="A182" s="9" t="s">
        <v>160</v>
      </c>
      <c r="B182" s="9" t="s">
        <v>161</v>
      </c>
      <c r="C182" s="18" t="s">
        <v>1315</v>
      </c>
      <c r="D182" s="10">
        <v>44377</v>
      </c>
      <c r="E182" s="11">
        <v>200000</v>
      </c>
      <c r="F182" s="28" t="s">
        <v>162</v>
      </c>
      <c r="G182" s="9" t="s">
        <v>9</v>
      </c>
      <c r="H182" s="9" t="s">
        <v>1319</v>
      </c>
      <c r="I182" s="9" t="s">
        <v>32</v>
      </c>
      <c r="J182" s="9" t="s">
        <v>163</v>
      </c>
      <c r="K182" s="9" t="s">
        <v>164</v>
      </c>
      <c r="L182" s="24">
        <f t="shared" si="6"/>
        <v>31.806615776081426</v>
      </c>
    </row>
    <row r="183" spans="1:12" x14ac:dyDescent="0.3">
      <c r="A183" s="9" t="s">
        <v>160</v>
      </c>
      <c r="B183" s="9" t="s">
        <v>161</v>
      </c>
      <c r="C183" s="20" t="s">
        <v>1357</v>
      </c>
      <c r="D183" s="10">
        <v>45610</v>
      </c>
      <c r="E183" s="11">
        <v>275000</v>
      </c>
      <c r="F183" s="28" t="s">
        <v>162</v>
      </c>
      <c r="G183" s="9" t="s">
        <v>9</v>
      </c>
      <c r="H183" s="9" t="s">
        <v>1319</v>
      </c>
      <c r="I183" s="9" t="s">
        <v>32</v>
      </c>
      <c r="J183" s="9" t="s">
        <v>163</v>
      </c>
      <c r="K183" s="9" t="s">
        <v>164</v>
      </c>
      <c r="L183" s="24">
        <f t="shared" si="6"/>
        <v>43.734096692111962</v>
      </c>
    </row>
    <row r="184" spans="1:12" x14ac:dyDescent="0.3">
      <c r="A184" s="9" t="s">
        <v>165</v>
      </c>
      <c r="B184" s="9" t="s">
        <v>166</v>
      </c>
      <c r="C184" s="18" t="s">
        <v>1315</v>
      </c>
      <c r="D184" s="10">
        <v>44664</v>
      </c>
      <c r="E184" s="11">
        <v>60000</v>
      </c>
      <c r="F184" s="28" t="s">
        <v>167</v>
      </c>
      <c r="G184" s="9" t="s">
        <v>32</v>
      </c>
      <c r="H184" s="9" t="s">
        <v>1319</v>
      </c>
      <c r="I184" s="9" t="s">
        <v>32</v>
      </c>
      <c r="J184" s="9" t="s">
        <v>41</v>
      </c>
      <c r="K184" s="9" t="s">
        <v>168</v>
      </c>
      <c r="L184" s="24">
        <f t="shared" si="6"/>
        <v>28.169014084507044</v>
      </c>
    </row>
    <row r="185" spans="1:12" x14ac:dyDescent="0.3">
      <c r="A185" s="9" t="s">
        <v>169</v>
      </c>
      <c r="B185" s="9" t="s">
        <v>170</v>
      </c>
      <c r="C185" s="20" t="s">
        <v>1355</v>
      </c>
      <c r="D185" s="10">
        <v>44274</v>
      </c>
      <c r="E185" s="11">
        <v>210000</v>
      </c>
      <c r="F185" s="28" t="s">
        <v>171</v>
      </c>
      <c r="G185" s="9" t="s">
        <v>34</v>
      </c>
      <c r="H185" s="9" t="s">
        <v>1319</v>
      </c>
      <c r="I185" s="9" t="s">
        <v>7</v>
      </c>
      <c r="J185" s="9" t="s">
        <v>35</v>
      </c>
      <c r="K185" s="9" t="s">
        <v>172</v>
      </c>
      <c r="L185" s="24">
        <f t="shared" si="6"/>
        <v>35.234899328859058</v>
      </c>
    </row>
    <row r="186" spans="1:12" x14ac:dyDescent="0.3">
      <c r="A186" s="9" t="s">
        <v>173</v>
      </c>
      <c r="B186" s="9" t="s">
        <v>174</v>
      </c>
      <c r="C186" s="20" t="s">
        <v>1356</v>
      </c>
      <c r="D186" s="10">
        <v>44379</v>
      </c>
      <c r="E186" s="11">
        <v>210000</v>
      </c>
      <c r="F186" s="28" t="s">
        <v>167</v>
      </c>
      <c r="G186" s="9" t="s">
        <v>9</v>
      </c>
      <c r="H186" s="9" t="s">
        <v>1319</v>
      </c>
      <c r="I186" s="9" t="s">
        <v>7</v>
      </c>
      <c r="J186" s="9" t="s">
        <v>175</v>
      </c>
      <c r="K186" s="9" t="s">
        <v>176</v>
      </c>
      <c r="L186" s="24">
        <f t="shared" si="6"/>
        <v>63.176895306859208</v>
      </c>
    </row>
    <row r="187" spans="1:12" x14ac:dyDescent="0.3">
      <c r="A187" s="9" t="s">
        <v>177</v>
      </c>
      <c r="B187" s="9" t="s">
        <v>178</v>
      </c>
      <c r="C187" s="20" t="s">
        <v>1354</v>
      </c>
      <c r="D187" s="10">
        <v>44379</v>
      </c>
      <c r="E187" s="11">
        <v>210000</v>
      </c>
      <c r="F187" s="28" t="s">
        <v>171</v>
      </c>
      <c r="G187" s="9" t="s">
        <v>9</v>
      </c>
      <c r="H187" s="9" t="s">
        <v>1319</v>
      </c>
      <c r="I187" s="9" t="s">
        <v>7</v>
      </c>
      <c r="J187" s="9" t="s">
        <v>175</v>
      </c>
      <c r="K187" s="9" t="s">
        <v>179</v>
      </c>
      <c r="L187" s="24">
        <f t="shared" si="6"/>
        <v>67.221510883482708</v>
      </c>
    </row>
    <row r="188" spans="1:12" x14ac:dyDescent="0.3">
      <c r="A188" s="9" t="s">
        <v>221</v>
      </c>
      <c r="B188" s="9" t="s">
        <v>222</v>
      </c>
      <c r="C188" s="18" t="s">
        <v>1315</v>
      </c>
      <c r="D188" s="10">
        <v>45565</v>
      </c>
      <c r="E188" s="11">
        <v>200000</v>
      </c>
      <c r="F188" s="28" t="s">
        <v>223</v>
      </c>
      <c r="G188" s="9" t="s">
        <v>9</v>
      </c>
      <c r="H188" s="9" t="s">
        <v>1319</v>
      </c>
      <c r="I188" s="9" t="s">
        <v>9</v>
      </c>
      <c r="J188" s="9" t="s">
        <v>224</v>
      </c>
      <c r="K188" s="9" t="s">
        <v>226</v>
      </c>
      <c r="L188" s="24">
        <f t="shared" si="6"/>
        <v>76.219512195121951</v>
      </c>
    </row>
    <row r="189" spans="1:12" x14ac:dyDescent="0.3">
      <c r="A189" s="9" t="s">
        <v>234</v>
      </c>
      <c r="B189" s="9" t="s">
        <v>235</v>
      </c>
      <c r="C189" s="20" t="s">
        <v>1353</v>
      </c>
      <c r="D189" s="10">
        <v>44781</v>
      </c>
      <c r="E189" s="11">
        <v>136000</v>
      </c>
      <c r="F189" s="28" t="s">
        <v>188</v>
      </c>
      <c r="G189" s="9" t="s">
        <v>9</v>
      </c>
      <c r="H189" s="9" t="s">
        <v>1319</v>
      </c>
      <c r="I189" s="9" t="s">
        <v>7</v>
      </c>
      <c r="J189" s="9" t="s">
        <v>186</v>
      </c>
      <c r="K189" s="9" t="s">
        <v>236</v>
      </c>
      <c r="L189" s="24">
        <f t="shared" si="6"/>
        <v>33.009708737864081</v>
      </c>
    </row>
    <row r="190" spans="1:12" x14ac:dyDescent="0.3">
      <c r="A190" s="9" t="s">
        <v>237</v>
      </c>
      <c r="B190" s="9" t="s">
        <v>238</v>
      </c>
      <c r="C190" s="20" t="s">
        <v>1352</v>
      </c>
      <c r="D190" s="10">
        <v>44781</v>
      </c>
      <c r="E190" s="11">
        <v>414000</v>
      </c>
      <c r="F190" s="28" t="s">
        <v>188</v>
      </c>
      <c r="G190" s="9" t="s">
        <v>9</v>
      </c>
      <c r="H190" s="9" t="s">
        <v>1319</v>
      </c>
      <c r="I190" s="9" t="s">
        <v>7</v>
      </c>
      <c r="J190" s="9" t="s">
        <v>186</v>
      </c>
      <c r="K190" s="9" t="s">
        <v>239</v>
      </c>
      <c r="L190" s="24">
        <f t="shared" si="6"/>
        <v>133.16178835638468</v>
      </c>
    </row>
    <row r="191" spans="1:12" x14ac:dyDescent="0.3">
      <c r="A191" s="9" t="s">
        <v>246</v>
      </c>
      <c r="B191" s="9" t="s">
        <v>247</v>
      </c>
      <c r="C191" s="20" t="s">
        <v>1351</v>
      </c>
      <c r="D191" s="10">
        <v>44781</v>
      </c>
      <c r="E191" s="11">
        <v>136000</v>
      </c>
      <c r="F191" s="28" t="s">
        <v>248</v>
      </c>
      <c r="G191" s="9" t="s">
        <v>9</v>
      </c>
      <c r="H191" s="9" t="s">
        <v>1319</v>
      </c>
      <c r="I191" s="9" t="s">
        <v>7</v>
      </c>
      <c r="J191" s="9" t="s">
        <v>249</v>
      </c>
      <c r="K191" s="9" t="s">
        <v>250</v>
      </c>
      <c r="L191" s="24">
        <f t="shared" si="6"/>
        <v>53.797468354430379</v>
      </c>
    </row>
    <row r="192" spans="1:12" x14ac:dyDescent="0.3">
      <c r="A192" s="9" t="s">
        <v>251</v>
      </c>
      <c r="B192" s="9" t="s">
        <v>252</v>
      </c>
      <c r="C192" s="18" t="s">
        <v>1315</v>
      </c>
      <c r="D192" s="10">
        <v>45212</v>
      </c>
      <c r="E192" s="11">
        <v>250000</v>
      </c>
      <c r="F192" s="28" t="s">
        <v>253</v>
      </c>
      <c r="G192" s="9" t="s">
        <v>9</v>
      </c>
      <c r="H192" s="9" t="s">
        <v>1319</v>
      </c>
      <c r="I192" s="9" t="s">
        <v>32</v>
      </c>
      <c r="J192" s="9" t="s">
        <v>254</v>
      </c>
      <c r="K192" s="9" t="s">
        <v>256</v>
      </c>
      <c r="L192" s="24">
        <f t="shared" si="6"/>
        <v>49.202912812438498</v>
      </c>
    </row>
    <row r="193" spans="1:12" x14ac:dyDescent="0.3">
      <c r="A193" s="9" t="s">
        <v>262</v>
      </c>
      <c r="B193" s="9" t="s">
        <v>263</v>
      </c>
      <c r="C193" s="18" t="s">
        <v>1315</v>
      </c>
      <c r="D193" s="10">
        <v>45225</v>
      </c>
      <c r="E193" s="11">
        <v>160000</v>
      </c>
      <c r="F193" s="28" t="s">
        <v>264</v>
      </c>
      <c r="G193" s="9" t="s">
        <v>9</v>
      </c>
      <c r="H193" s="9" t="s">
        <v>1319</v>
      </c>
      <c r="I193" s="9" t="s">
        <v>9</v>
      </c>
      <c r="J193" s="9" t="s">
        <v>111</v>
      </c>
      <c r="K193" s="9" t="s">
        <v>265</v>
      </c>
      <c r="L193" s="24">
        <f t="shared" si="6"/>
        <v>20.158750157490235</v>
      </c>
    </row>
    <row r="194" spans="1:12" x14ac:dyDescent="0.3">
      <c r="A194" s="9" t="s">
        <v>305</v>
      </c>
      <c r="B194" s="9" t="s">
        <v>306</v>
      </c>
      <c r="C194" s="18" t="s">
        <v>1315</v>
      </c>
      <c r="D194" s="10">
        <v>45077</v>
      </c>
      <c r="E194" s="11">
        <v>300000</v>
      </c>
      <c r="F194" s="28" t="s">
        <v>307</v>
      </c>
      <c r="G194" s="9" t="s">
        <v>9</v>
      </c>
      <c r="H194" s="9" t="s">
        <v>1319</v>
      </c>
      <c r="I194" s="9" t="s">
        <v>32</v>
      </c>
      <c r="J194" s="9" t="s">
        <v>308</v>
      </c>
      <c r="K194" s="9" t="s">
        <v>309</v>
      </c>
      <c r="L194" s="24">
        <f t="shared" si="6"/>
        <v>74.497144276136083</v>
      </c>
    </row>
    <row r="195" spans="1:12" x14ac:dyDescent="0.3">
      <c r="A195" s="9" t="s">
        <v>305</v>
      </c>
      <c r="B195" s="9" t="s">
        <v>306</v>
      </c>
      <c r="C195" s="18" t="s">
        <v>1315</v>
      </c>
      <c r="D195" s="10">
        <v>45587</v>
      </c>
      <c r="E195" s="11">
        <v>342000</v>
      </c>
      <c r="F195" s="28" t="s">
        <v>307</v>
      </c>
      <c r="G195" s="9" t="s">
        <v>9</v>
      </c>
      <c r="H195" s="9" t="s">
        <v>1319</v>
      </c>
      <c r="I195" s="9" t="s">
        <v>32</v>
      </c>
      <c r="J195" s="9" t="s">
        <v>308</v>
      </c>
      <c r="K195" s="9" t="s">
        <v>309</v>
      </c>
      <c r="L195" s="24">
        <f t="shared" si="6"/>
        <v>84.926744474795129</v>
      </c>
    </row>
    <row r="196" spans="1:12" x14ac:dyDescent="0.3">
      <c r="A196" s="9" t="s">
        <v>374</v>
      </c>
      <c r="B196" s="9" t="s">
        <v>376</v>
      </c>
      <c r="C196" s="20" t="s">
        <v>1350</v>
      </c>
      <c r="D196" s="10">
        <v>44253</v>
      </c>
      <c r="E196" s="11">
        <v>180000</v>
      </c>
      <c r="F196" s="28" t="s">
        <v>171</v>
      </c>
      <c r="G196" s="9" t="s">
        <v>9</v>
      </c>
      <c r="H196" s="9" t="s">
        <v>1319</v>
      </c>
      <c r="I196" s="9" t="s">
        <v>9</v>
      </c>
      <c r="J196" s="9" t="s">
        <v>375</v>
      </c>
      <c r="K196" s="9" t="s">
        <v>36</v>
      </c>
      <c r="L196" s="24">
        <f t="shared" si="6"/>
        <v>56.746532156368225</v>
      </c>
    </row>
    <row r="197" spans="1:12" x14ac:dyDescent="0.3">
      <c r="A197" s="9" t="s">
        <v>394</v>
      </c>
      <c r="B197" s="9" t="s">
        <v>395</v>
      </c>
      <c r="C197" s="18" t="s">
        <v>1315</v>
      </c>
      <c r="D197" s="10">
        <v>44855</v>
      </c>
      <c r="E197" s="11">
        <v>125000</v>
      </c>
      <c r="F197" s="28" t="s">
        <v>396</v>
      </c>
      <c r="G197" s="9" t="s">
        <v>9</v>
      </c>
      <c r="H197" s="9" t="s">
        <v>1319</v>
      </c>
      <c r="I197" s="9" t="s">
        <v>32</v>
      </c>
      <c r="J197" s="9" t="s">
        <v>397</v>
      </c>
      <c r="K197" s="9" t="s">
        <v>398</v>
      </c>
      <c r="L197" s="24">
        <f t="shared" si="6"/>
        <v>23.225566703827575</v>
      </c>
    </row>
    <row r="198" spans="1:12" x14ac:dyDescent="0.3">
      <c r="A198" s="9" t="s">
        <v>409</v>
      </c>
      <c r="B198" s="9" t="s">
        <v>410</v>
      </c>
      <c r="C198" s="18" t="s">
        <v>1315</v>
      </c>
      <c r="D198" s="10">
        <v>44943</v>
      </c>
      <c r="E198" s="11">
        <v>126000</v>
      </c>
      <c r="F198" s="28" t="s">
        <v>411</v>
      </c>
      <c r="G198" s="9" t="s">
        <v>9</v>
      </c>
      <c r="H198" s="9" t="s">
        <v>1319</v>
      </c>
      <c r="I198" s="9" t="s">
        <v>32</v>
      </c>
      <c r="J198" s="9" t="s">
        <v>412</v>
      </c>
      <c r="K198" s="9" t="s">
        <v>413</v>
      </c>
      <c r="L198" s="24">
        <f t="shared" si="6"/>
        <v>30.27390677558866</v>
      </c>
    </row>
    <row r="199" spans="1:12" x14ac:dyDescent="0.3">
      <c r="A199" s="9" t="s">
        <v>488</v>
      </c>
      <c r="B199" s="9" t="s">
        <v>489</v>
      </c>
      <c r="C199" s="18" t="s">
        <v>1315</v>
      </c>
      <c r="D199" s="10">
        <v>44676</v>
      </c>
      <c r="E199" s="11">
        <v>1600000</v>
      </c>
      <c r="F199" s="28" t="s">
        <v>490</v>
      </c>
      <c r="G199" s="9" t="s">
        <v>34</v>
      </c>
      <c r="H199" s="9" t="s">
        <v>1319</v>
      </c>
      <c r="I199" s="9" t="s">
        <v>491</v>
      </c>
      <c r="J199" s="9" t="s">
        <v>492</v>
      </c>
      <c r="K199" s="9" t="s">
        <v>493</v>
      </c>
      <c r="L199" s="24">
        <f t="shared" si="6"/>
        <v>100.45834118164125</v>
      </c>
    </row>
    <row r="200" spans="1:12" x14ac:dyDescent="0.3">
      <c r="A200" s="9" t="s">
        <v>494</v>
      </c>
      <c r="B200" s="9" t="s">
        <v>495</v>
      </c>
      <c r="C200" s="18" t="s">
        <v>1315</v>
      </c>
      <c r="D200" s="10">
        <v>45380</v>
      </c>
      <c r="E200" s="11">
        <v>249900</v>
      </c>
      <c r="F200" s="28" t="s">
        <v>496</v>
      </c>
      <c r="G200" s="9" t="s">
        <v>9</v>
      </c>
      <c r="H200" s="9" t="s">
        <v>1319</v>
      </c>
      <c r="I200" s="9" t="s">
        <v>32</v>
      </c>
      <c r="J200" s="9" t="s">
        <v>497</v>
      </c>
      <c r="K200" s="9" t="s">
        <v>498</v>
      </c>
      <c r="L200" s="24">
        <f t="shared" si="6"/>
        <v>84.769335142469473</v>
      </c>
    </row>
    <row r="201" spans="1:12" x14ac:dyDescent="0.3">
      <c r="A201" s="9" t="s">
        <v>499</v>
      </c>
      <c r="B201" s="9" t="s">
        <v>500</v>
      </c>
      <c r="C201" s="18" t="s">
        <v>1315</v>
      </c>
      <c r="D201" s="10">
        <v>45016</v>
      </c>
      <c r="E201" s="11">
        <v>315000</v>
      </c>
      <c r="F201" s="28" t="s">
        <v>501</v>
      </c>
      <c r="G201" s="9" t="s">
        <v>9</v>
      </c>
      <c r="H201" s="9" t="s">
        <v>1319</v>
      </c>
      <c r="I201" s="9" t="s">
        <v>336</v>
      </c>
      <c r="J201" s="9" t="s">
        <v>502</v>
      </c>
      <c r="K201" s="9" t="s">
        <v>503</v>
      </c>
      <c r="L201" s="24">
        <f t="shared" si="6"/>
        <v>39.56292388847023</v>
      </c>
    </row>
    <row r="202" spans="1:12" x14ac:dyDescent="0.3">
      <c r="A202" s="9" t="s">
        <v>509</v>
      </c>
      <c r="B202" s="9" t="s">
        <v>510</v>
      </c>
      <c r="C202" s="18" t="s">
        <v>1315</v>
      </c>
      <c r="D202" s="10">
        <v>44812</v>
      </c>
      <c r="E202" s="11">
        <v>150000</v>
      </c>
      <c r="F202" s="28" t="s">
        <v>511</v>
      </c>
      <c r="G202" s="9" t="s">
        <v>9</v>
      </c>
      <c r="H202" s="9" t="s">
        <v>213</v>
      </c>
      <c r="I202" s="9" t="s">
        <v>9</v>
      </c>
      <c r="J202" s="9" t="s">
        <v>512</v>
      </c>
      <c r="K202" s="9" t="s">
        <v>513</v>
      </c>
      <c r="L202" s="24">
        <f t="shared" si="6"/>
        <v>37.5</v>
      </c>
    </row>
    <row r="203" spans="1:12" x14ac:dyDescent="0.3">
      <c r="A203" s="9" t="s">
        <v>514</v>
      </c>
      <c r="B203" s="9" t="s">
        <v>515</v>
      </c>
      <c r="C203" s="18" t="s">
        <v>1315</v>
      </c>
      <c r="D203" s="10">
        <v>45307</v>
      </c>
      <c r="E203" s="11">
        <v>5500000</v>
      </c>
      <c r="F203" s="28" t="s">
        <v>516</v>
      </c>
      <c r="G203" s="9" t="s">
        <v>34</v>
      </c>
      <c r="H203" s="9" t="s">
        <v>1319</v>
      </c>
      <c r="I203" s="9" t="s">
        <v>517</v>
      </c>
      <c r="J203" s="9" t="s">
        <v>518</v>
      </c>
      <c r="K203" s="9" t="s">
        <v>519</v>
      </c>
      <c r="L203" s="24">
        <f t="shared" si="6"/>
        <v>165.79248809308496</v>
      </c>
    </row>
    <row r="204" spans="1:12" x14ac:dyDescent="0.3">
      <c r="A204" s="9" t="s">
        <v>553</v>
      </c>
      <c r="B204" s="9" t="s">
        <v>554</v>
      </c>
      <c r="C204" s="18" t="s">
        <v>1315</v>
      </c>
      <c r="D204" s="10">
        <v>44614</v>
      </c>
      <c r="E204" s="11">
        <v>150000</v>
      </c>
      <c r="F204" s="28" t="s">
        <v>555</v>
      </c>
      <c r="G204" s="9" t="s">
        <v>9</v>
      </c>
      <c r="H204" s="9" t="s">
        <v>1319</v>
      </c>
      <c r="I204" s="9" t="s">
        <v>7</v>
      </c>
      <c r="J204" s="9" t="s">
        <v>556</v>
      </c>
      <c r="K204" s="9" t="s">
        <v>557</v>
      </c>
      <c r="L204" s="24">
        <f t="shared" si="6"/>
        <v>58.139534883720927</v>
      </c>
    </row>
    <row r="205" spans="1:12" x14ac:dyDescent="0.3">
      <c r="A205" s="9" t="s">
        <v>582</v>
      </c>
      <c r="B205" s="9" t="s">
        <v>583</v>
      </c>
      <c r="C205" s="18" t="s">
        <v>1315</v>
      </c>
      <c r="D205" s="10">
        <v>44592</v>
      </c>
      <c r="E205" s="11">
        <v>325000</v>
      </c>
      <c r="F205" s="28" t="s">
        <v>584</v>
      </c>
      <c r="G205" s="9" t="s">
        <v>9</v>
      </c>
      <c r="H205" s="9" t="s">
        <v>33</v>
      </c>
      <c r="I205" s="9" t="s">
        <v>336</v>
      </c>
      <c r="J205" s="9" t="s">
        <v>585</v>
      </c>
      <c r="K205" s="9" t="s">
        <v>586</v>
      </c>
      <c r="L205" s="24">
        <f t="shared" si="6"/>
        <v>41.296060991105463</v>
      </c>
    </row>
    <row r="206" spans="1:12" x14ac:dyDescent="0.3">
      <c r="A206" s="9" t="s">
        <v>592</v>
      </c>
      <c r="B206" s="9" t="s">
        <v>593</v>
      </c>
      <c r="C206" s="18" t="s">
        <v>1315</v>
      </c>
      <c r="D206" s="10">
        <v>44119</v>
      </c>
      <c r="E206" s="11">
        <v>118900</v>
      </c>
      <c r="F206" s="28" t="s">
        <v>594</v>
      </c>
      <c r="G206" s="9" t="s">
        <v>9</v>
      </c>
      <c r="H206" s="9" t="s">
        <v>1319</v>
      </c>
      <c r="I206" s="9" t="s">
        <v>9</v>
      </c>
      <c r="J206" s="9" t="s">
        <v>595</v>
      </c>
      <c r="K206" s="9" t="s">
        <v>596</v>
      </c>
      <c r="L206" s="24">
        <f t="shared" si="6"/>
        <v>38.404392764857882</v>
      </c>
    </row>
    <row r="207" spans="1:12" x14ac:dyDescent="0.3">
      <c r="A207" s="9" t="s">
        <v>606</v>
      </c>
      <c r="B207" s="9" t="s">
        <v>607</v>
      </c>
      <c r="C207" s="18" t="s">
        <v>1315</v>
      </c>
      <c r="D207" s="10">
        <v>44498</v>
      </c>
      <c r="E207" s="11">
        <v>164000</v>
      </c>
      <c r="F207" s="28" t="s">
        <v>608</v>
      </c>
      <c r="G207" s="9" t="s">
        <v>9</v>
      </c>
      <c r="H207" s="9" t="s">
        <v>1319</v>
      </c>
      <c r="I207" s="9" t="s">
        <v>32</v>
      </c>
      <c r="J207" s="9" t="s">
        <v>609</v>
      </c>
      <c r="K207" s="9" t="s">
        <v>610</v>
      </c>
      <c r="L207" s="24">
        <f t="shared" si="6"/>
        <v>63.222821896684657</v>
      </c>
    </row>
    <row r="208" spans="1:12" x14ac:dyDescent="0.3">
      <c r="A208" s="9" t="s">
        <v>633</v>
      </c>
      <c r="B208" s="9" t="s">
        <v>634</v>
      </c>
      <c r="C208" s="18" t="s">
        <v>1315</v>
      </c>
      <c r="D208" s="10">
        <v>44725</v>
      </c>
      <c r="E208" s="11">
        <v>125000</v>
      </c>
      <c r="F208" s="28" t="s">
        <v>635</v>
      </c>
      <c r="G208" s="9" t="s">
        <v>9</v>
      </c>
      <c r="H208" s="9" t="s">
        <v>1319</v>
      </c>
      <c r="I208" s="9" t="s">
        <v>32</v>
      </c>
      <c r="J208" s="9" t="s">
        <v>636</v>
      </c>
      <c r="K208" s="9" t="s">
        <v>557</v>
      </c>
      <c r="L208" s="24">
        <f t="shared" si="6"/>
        <v>48.449612403100772</v>
      </c>
    </row>
    <row r="209" spans="1:13" x14ac:dyDescent="0.3">
      <c r="A209" s="9" t="s">
        <v>633</v>
      </c>
      <c r="B209" s="9" t="s">
        <v>634</v>
      </c>
      <c r="C209" s="18" t="s">
        <v>1315</v>
      </c>
      <c r="D209" s="10">
        <v>45597</v>
      </c>
      <c r="E209" s="11">
        <v>165000</v>
      </c>
      <c r="F209" s="28" t="s">
        <v>635</v>
      </c>
      <c r="G209" s="9" t="s">
        <v>9</v>
      </c>
      <c r="H209" s="9" t="s">
        <v>1319</v>
      </c>
      <c r="I209" s="9" t="s">
        <v>32</v>
      </c>
      <c r="J209" s="9" t="s">
        <v>636</v>
      </c>
      <c r="K209" s="9" t="s">
        <v>557</v>
      </c>
      <c r="L209" s="24">
        <f t="shared" si="6"/>
        <v>63.953488372093027</v>
      </c>
    </row>
    <row r="210" spans="1:13" x14ac:dyDescent="0.3">
      <c r="A210" s="9" t="s">
        <v>637</v>
      </c>
      <c r="B210" s="9" t="s">
        <v>638</v>
      </c>
      <c r="C210" s="18" t="s">
        <v>1315</v>
      </c>
      <c r="D210" s="10">
        <v>44680</v>
      </c>
      <c r="E210" s="11">
        <v>400000</v>
      </c>
      <c r="F210" s="28" t="s">
        <v>639</v>
      </c>
      <c r="G210" s="9" t="s">
        <v>9</v>
      </c>
      <c r="H210" s="9" t="s">
        <v>1319</v>
      </c>
      <c r="I210" s="9" t="s">
        <v>18</v>
      </c>
      <c r="J210" s="9" t="s">
        <v>225</v>
      </c>
      <c r="K210" s="9" t="s">
        <v>640</v>
      </c>
      <c r="L210" s="24">
        <f t="shared" si="6"/>
        <v>50.994390617032124</v>
      </c>
    </row>
    <row r="211" spans="1:13" x14ac:dyDescent="0.3">
      <c r="A211" s="9" t="s">
        <v>956</v>
      </c>
      <c r="B211" s="9" t="s">
        <v>957</v>
      </c>
      <c r="C211" s="20" t="s">
        <v>1349</v>
      </c>
      <c r="D211" s="10">
        <v>44529</v>
      </c>
      <c r="E211" s="11">
        <v>135000</v>
      </c>
      <c r="F211" s="28" t="s">
        <v>958</v>
      </c>
      <c r="G211" s="9" t="s">
        <v>9</v>
      </c>
      <c r="H211" s="9" t="s">
        <v>1319</v>
      </c>
      <c r="I211" s="9" t="s">
        <v>9</v>
      </c>
      <c r="J211" s="9" t="s">
        <v>959</v>
      </c>
      <c r="K211" s="9" t="s">
        <v>960</v>
      </c>
      <c r="L211" s="24">
        <f t="shared" si="6"/>
        <v>52.244582043343655</v>
      </c>
    </row>
    <row r="212" spans="1:13" x14ac:dyDescent="0.3">
      <c r="A212" s="9" t="s">
        <v>1010</v>
      </c>
      <c r="B212" s="9" t="s">
        <v>1011</v>
      </c>
      <c r="C212" s="18" t="s">
        <v>1315</v>
      </c>
      <c r="D212" s="10">
        <v>45441</v>
      </c>
      <c r="E212" s="11">
        <v>485000</v>
      </c>
      <c r="F212" s="28" t="s">
        <v>1012</v>
      </c>
      <c r="G212" s="9" t="s">
        <v>9</v>
      </c>
      <c r="H212" s="9" t="s">
        <v>1319</v>
      </c>
      <c r="I212" s="9" t="s">
        <v>32</v>
      </c>
      <c r="J212" s="9" t="s">
        <v>1013</v>
      </c>
      <c r="K212" s="9" t="s">
        <v>1014</v>
      </c>
      <c r="L212" s="24">
        <f t="shared" si="6"/>
        <v>127.22980062959077</v>
      </c>
      <c r="M212" s="26"/>
    </row>
    <row r="213" spans="1:13" x14ac:dyDescent="0.3">
      <c r="A213" s="1" t="s">
        <v>1333</v>
      </c>
      <c r="B213" s="1"/>
      <c r="C213" s="22"/>
      <c r="D213" s="3"/>
      <c r="E213" s="1"/>
      <c r="F213" s="27"/>
      <c r="G213" s="4"/>
      <c r="H213" s="4"/>
      <c r="I213" s="4"/>
      <c r="J213" s="1"/>
      <c r="K213" s="7"/>
      <c r="L213" s="25"/>
      <c r="M213" s="26"/>
    </row>
    <row r="214" spans="1:13" x14ac:dyDescent="0.3">
      <c r="A214" s="9" t="s">
        <v>136</v>
      </c>
      <c r="B214" s="9" t="s">
        <v>137</v>
      </c>
      <c r="C214" s="20" t="s">
        <v>1348</v>
      </c>
      <c r="D214" s="10">
        <v>44781</v>
      </c>
      <c r="E214" s="11">
        <v>414000</v>
      </c>
      <c r="F214" s="28" t="s">
        <v>138</v>
      </c>
      <c r="G214" s="9" t="s">
        <v>9</v>
      </c>
      <c r="H214" s="9" t="s">
        <v>139</v>
      </c>
      <c r="I214" s="9" t="s">
        <v>7</v>
      </c>
      <c r="J214" s="9" t="s">
        <v>140</v>
      </c>
      <c r="K214" s="9" t="s">
        <v>141</v>
      </c>
      <c r="L214" s="24">
        <f>SUM(E214/K214)</f>
        <v>25.593471810089021</v>
      </c>
      <c r="M214" s="26"/>
    </row>
    <row r="215" spans="1:13" x14ac:dyDescent="0.3">
      <c r="A215" s="1" t="s">
        <v>1334</v>
      </c>
      <c r="B215" s="1"/>
      <c r="C215" s="22"/>
      <c r="D215" s="3"/>
      <c r="E215" s="1"/>
      <c r="F215" s="27"/>
      <c r="G215" s="4"/>
      <c r="H215" s="4"/>
      <c r="I215" s="4"/>
      <c r="J215" s="1"/>
      <c r="K215" s="7"/>
      <c r="L215" s="25"/>
      <c r="M215" s="26"/>
    </row>
    <row r="216" spans="1:13" x14ac:dyDescent="0.3">
      <c r="A216" s="9" t="s">
        <v>762</v>
      </c>
      <c r="B216" s="9" t="s">
        <v>763</v>
      </c>
      <c r="C216" s="18" t="s">
        <v>1315</v>
      </c>
      <c r="D216" s="10">
        <v>44204</v>
      </c>
      <c r="E216" s="11">
        <v>1735000</v>
      </c>
      <c r="F216" s="28" t="s">
        <v>764</v>
      </c>
      <c r="G216" s="9" t="s">
        <v>9</v>
      </c>
      <c r="H216" s="9" t="s">
        <v>233</v>
      </c>
      <c r="I216" s="9" t="s">
        <v>7</v>
      </c>
      <c r="J216" s="9" t="s">
        <v>765</v>
      </c>
      <c r="K216" s="9" t="s">
        <v>766</v>
      </c>
      <c r="L216" s="24">
        <f>SUM(E216/K216)</f>
        <v>55.191500190863977</v>
      </c>
      <c r="M216" s="26"/>
    </row>
    <row r="217" spans="1:13" x14ac:dyDescent="0.3">
      <c r="A217" s="9" t="s">
        <v>854</v>
      </c>
      <c r="B217" s="9" t="s">
        <v>855</v>
      </c>
      <c r="C217" s="18" t="s">
        <v>1315</v>
      </c>
      <c r="D217" s="10">
        <v>45061</v>
      </c>
      <c r="E217" s="11">
        <v>1850000</v>
      </c>
      <c r="F217" s="28" t="s">
        <v>856</v>
      </c>
      <c r="G217" s="9" t="s">
        <v>9</v>
      </c>
      <c r="H217" s="9" t="s">
        <v>660</v>
      </c>
      <c r="I217" s="9" t="s">
        <v>7</v>
      </c>
      <c r="J217" s="9" t="s">
        <v>857</v>
      </c>
      <c r="K217" s="9" t="s">
        <v>858</v>
      </c>
      <c r="L217" s="24">
        <f>SUM(E217/K217)</f>
        <v>73.337033219693964</v>
      </c>
    </row>
    <row r="218" spans="1:13" x14ac:dyDescent="0.3">
      <c r="A218" s="1" t="s">
        <v>570</v>
      </c>
      <c r="B218" s="1"/>
      <c r="C218" s="22"/>
      <c r="D218" s="3"/>
      <c r="E218" s="1"/>
      <c r="F218" s="27"/>
      <c r="G218" s="4"/>
      <c r="H218" s="4"/>
      <c r="I218" s="4"/>
      <c r="J218" s="1"/>
      <c r="K218" s="7"/>
      <c r="L218" s="25"/>
    </row>
    <row r="219" spans="1:13" x14ac:dyDescent="0.3">
      <c r="A219" s="9" t="s">
        <v>569</v>
      </c>
      <c r="B219" s="9" t="s">
        <v>571</v>
      </c>
      <c r="C219" s="18" t="s">
        <v>1315</v>
      </c>
      <c r="D219" s="10">
        <v>44314</v>
      </c>
      <c r="E219" s="11">
        <v>6560000</v>
      </c>
      <c r="F219" s="28" t="s">
        <v>572</v>
      </c>
      <c r="G219" s="9" t="s">
        <v>7</v>
      </c>
      <c r="H219" s="9" t="s">
        <v>573</v>
      </c>
      <c r="I219" s="9" t="s">
        <v>526</v>
      </c>
      <c r="J219" s="9" t="s">
        <v>574</v>
      </c>
      <c r="K219" s="9" t="s">
        <v>575</v>
      </c>
      <c r="L219" s="24">
        <f>SUM(E219/K219)</f>
        <v>242.77413863291514</v>
      </c>
    </row>
    <row r="220" spans="1:13" x14ac:dyDescent="0.3">
      <c r="A220" s="1" t="s">
        <v>85</v>
      </c>
      <c r="B220" s="1"/>
      <c r="C220" s="22"/>
      <c r="D220" s="3"/>
      <c r="E220" s="1"/>
      <c r="F220" s="27"/>
      <c r="G220" s="4"/>
      <c r="H220" s="4"/>
      <c r="I220" s="4"/>
      <c r="J220" s="1"/>
      <c r="K220" s="7"/>
      <c r="L220" s="25"/>
    </row>
    <row r="221" spans="1:13" x14ac:dyDescent="0.3">
      <c r="A221" s="9" t="s">
        <v>430</v>
      </c>
      <c r="B221" s="9" t="s">
        <v>431</v>
      </c>
      <c r="C221" s="20" t="s">
        <v>1347</v>
      </c>
      <c r="D221" s="10">
        <v>44533</v>
      </c>
      <c r="E221" s="11">
        <v>1525000</v>
      </c>
      <c r="F221" s="28" t="s">
        <v>432</v>
      </c>
      <c r="G221" s="9" t="s">
        <v>32</v>
      </c>
      <c r="H221" s="9" t="s">
        <v>19</v>
      </c>
      <c r="I221" s="9" t="s">
        <v>7</v>
      </c>
      <c r="J221" s="9" t="s">
        <v>433</v>
      </c>
      <c r="K221" s="9" t="s">
        <v>434</v>
      </c>
      <c r="L221" s="24">
        <f>SUM(E221/K221)</f>
        <v>217.85714285714286</v>
      </c>
    </row>
    <row r="222" spans="1:13" x14ac:dyDescent="0.3">
      <c r="A222" s="9" t="s">
        <v>849</v>
      </c>
      <c r="B222" s="9" t="s">
        <v>850</v>
      </c>
      <c r="C222" s="18" t="s">
        <v>1315</v>
      </c>
      <c r="D222" s="10">
        <v>44461</v>
      </c>
      <c r="E222" s="11">
        <v>400000</v>
      </c>
      <c r="F222" s="28" t="s">
        <v>851</v>
      </c>
      <c r="G222" s="9" t="s">
        <v>32</v>
      </c>
      <c r="H222" s="9" t="s">
        <v>761</v>
      </c>
      <c r="I222" s="9" t="s">
        <v>7</v>
      </c>
      <c r="J222" s="9" t="s">
        <v>852</v>
      </c>
      <c r="K222" s="9" t="s">
        <v>853</v>
      </c>
      <c r="L222" s="24">
        <f>SUM(E222/K222)</f>
        <v>41.84100418410042</v>
      </c>
    </row>
    <row r="223" spans="1:13" x14ac:dyDescent="0.3">
      <c r="A223" s="9" t="s">
        <v>864</v>
      </c>
      <c r="B223" s="9" t="s">
        <v>865</v>
      </c>
      <c r="C223" s="18" t="s">
        <v>1315</v>
      </c>
      <c r="D223" s="10">
        <v>44600</v>
      </c>
      <c r="E223" s="11">
        <v>590000</v>
      </c>
      <c r="F223" s="28" t="s">
        <v>866</v>
      </c>
      <c r="G223" s="9" t="s">
        <v>32</v>
      </c>
      <c r="H223" s="9" t="s">
        <v>477</v>
      </c>
      <c r="I223" s="9" t="s">
        <v>7</v>
      </c>
      <c r="J223" s="9" t="s">
        <v>7</v>
      </c>
      <c r="K223" s="9" t="s">
        <v>7</v>
      </c>
      <c r="L223" s="24" t="s">
        <v>1315</v>
      </c>
    </row>
    <row r="224" spans="1:13" x14ac:dyDescent="0.3">
      <c r="A224" s="9" t="s">
        <v>1045</v>
      </c>
      <c r="B224" s="9" t="s">
        <v>1046</v>
      </c>
      <c r="C224" s="18" t="s">
        <v>1315</v>
      </c>
      <c r="D224" s="10">
        <v>44494</v>
      </c>
      <c r="E224" s="11">
        <v>375000</v>
      </c>
      <c r="F224" s="28" t="s">
        <v>1047</v>
      </c>
      <c r="G224" s="9" t="s">
        <v>32</v>
      </c>
      <c r="H224" s="9" t="s">
        <v>335</v>
      </c>
      <c r="I224" s="9" t="s">
        <v>7</v>
      </c>
      <c r="J224" s="9" t="s">
        <v>1048</v>
      </c>
      <c r="K224" s="9" t="s">
        <v>1049</v>
      </c>
      <c r="L224" s="24">
        <f>SUM(E224/K224)</f>
        <v>84.005376344086017</v>
      </c>
    </row>
    <row r="225" spans="1:12" x14ac:dyDescent="0.3">
      <c r="A225" s="9" t="s">
        <v>1045</v>
      </c>
      <c r="B225" s="9" t="s">
        <v>1046</v>
      </c>
      <c r="C225" s="18" t="s">
        <v>1315</v>
      </c>
      <c r="D225" s="10">
        <v>45474</v>
      </c>
      <c r="E225" s="11">
        <v>345000</v>
      </c>
      <c r="F225" s="28" t="s">
        <v>1047</v>
      </c>
      <c r="G225" s="9" t="s">
        <v>32</v>
      </c>
      <c r="H225" s="9" t="s">
        <v>335</v>
      </c>
      <c r="I225" s="9" t="s">
        <v>7</v>
      </c>
      <c r="J225" s="9" t="s">
        <v>1048</v>
      </c>
      <c r="K225" s="9" t="s">
        <v>1049</v>
      </c>
      <c r="L225" s="24">
        <f>SUM(E225/K225)</f>
        <v>77.284946236559136</v>
      </c>
    </row>
    <row r="226" spans="1:12" x14ac:dyDescent="0.3">
      <c r="A226" s="9" t="s">
        <v>1069</v>
      </c>
      <c r="B226" s="9" t="s">
        <v>1070</v>
      </c>
      <c r="C226" s="18" t="s">
        <v>1315</v>
      </c>
      <c r="D226" s="10">
        <v>44559</v>
      </c>
      <c r="E226" s="11">
        <v>400000</v>
      </c>
      <c r="F226" s="28" t="s">
        <v>1071</v>
      </c>
      <c r="G226" s="9" t="s">
        <v>32</v>
      </c>
      <c r="H226" s="9" t="s">
        <v>292</v>
      </c>
      <c r="I226" s="9" t="s">
        <v>7</v>
      </c>
      <c r="J226" s="9" t="s">
        <v>1072</v>
      </c>
      <c r="K226" s="9" t="s">
        <v>1073</v>
      </c>
      <c r="L226" s="24">
        <f>SUM(E226/K226)</f>
        <v>61.218243036424852</v>
      </c>
    </row>
    <row r="227" spans="1:12" x14ac:dyDescent="0.3">
      <c r="A227" s="9" t="s">
        <v>1289</v>
      </c>
      <c r="B227" s="9" t="s">
        <v>1290</v>
      </c>
      <c r="C227" s="18" t="s">
        <v>1315</v>
      </c>
      <c r="D227" s="10">
        <v>45266</v>
      </c>
      <c r="E227" s="11">
        <v>1495000</v>
      </c>
      <c r="F227" s="28" t="s">
        <v>1291</v>
      </c>
      <c r="G227" s="9" t="s">
        <v>32</v>
      </c>
      <c r="H227" s="9" t="s">
        <v>312</v>
      </c>
      <c r="I227" s="9" t="s">
        <v>7</v>
      </c>
      <c r="J227" s="9" t="s">
        <v>1292</v>
      </c>
      <c r="K227" s="9" t="s">
        <v>819</v>
      </c>
      <c r="L227" s="24">
        <f>SUM(E227/K227)</f>
        <v>93.4375</v>
      </c>
    </row>
    <row r="228" spans="1:12" x14ac:dyDescent="0.3">
      <c r="A228" s="9" t="s">
        <v>1293</v>
      </c>
      <c r="B228" s="9" t="s">
        <v>1294</v>
      </c>
      <c r="C228" s="18" t="s">
        <v>1315</v>
      </c>
      <c r="D228" s="10">
        <v>44559</v>
      </c>
      <c r="E228" s="11">
        <v>1825000</v>
      </c>
      <c r="F228" s="28" t="s">
        <v>1022</v>
      </c>
      <c r="G228" s="9" t="s">
        <v>7</v>
      </c>
      <c r="H228" s="9" t="s">
        <v>227</v>
      </c>
      <c r="I228" s="9" t="s">
        <v>7</v>
      </c>
      <c r="J228" s="9" t="s">
        <v>1295</v>
      </c>
      <c r="K228" s="9" t="s">
        <v>1296</v>
      </c>
      <c r="L228" s="24">
        <f>SUM(E228/K228)</f>
        <v>185.09127789046653</v>
      </c>
    </row>
    <row r="229" spans="1:12" x14ac:dyDescent="0.3">
      <c r="A229" s="1" t="s">
        <v>31</v>
      </c>
      <c r="B229" s="1"/>
      <c r="C229" s="22"/>
      <c r="D229" s="3"/>
      <c r="E229" s="1"/>
      <c r="F229" s="27"/>
      <c r="G229" s="4"/>
      <c r="H229" s="4"/>
      <c r="I229" s="4"/>
      <c r="J229" s="1"/>
      <c r="K229" s="7"/>
      <c r="L229" s="25"/>
    </row>
    <row r="230" spans="1:12" x14ac:dyDescent="0.3">
      <c r="A230" s="9" t="s">
        <v>44</v>
      </c>
      <c r="B230" s="9" t="s">
        <v>45</v>
      </c>
      <c r="C230" s="18" t="s">
        <v>1315</v>
      </c>
      <c r="D230" s="10">
        <v>44503</v>
      </c>
      <c r="E230" s="11">
        <v>115000</v>
      </c>
      <c r="F230" s="28" t="s">
        <v>46</v>
      </c>
      <c r="G230" s="9" t="s">
        <v>32</v>
      </c>
      <c r="H230" s="9" t="s">
        <v>47</v>
      </c>
      <c r="I230" s="9" t="s">
        <v>7</v>
      </c>
      <c r="J230" s="9" t="s">
        <v>48</v>
      </c>
      <c r="K230" s="9" t="s">
        <v>50</v>
      </c>
      <c r="L230" s="24">
        <f t="shared" ref="L230:L254" si="7">SUM(E230/K230)</f>
        <v>56.372549019607845</v>
      </c>
    </row>
    <row r="231" spans="1:12" x14ac:dyDescent="0.3">
      <c r="A231" s="9" t="s">
        <v>51</v>
      </c>
      <c r="B231" s="9" t="s">
        <v>52</v>
      </c>
      <c r="C231" s="18" t="s">
        <v>1315</v>
      </c>
      <c r="D231" s="10">
        <v>45078</v>
      </c>
      <c r="E231" s="11">
        <v>550000</v>
      </c>
      <c r="F231" s="28" t="s">
        <v>53</v>
      </c>
      <c r="G231" s="9" t="s">
        <v>32</v>
      </c>
      <c r="H231" s="9" t="s">
        <v>54</v>
      </c>
      <c r="I231" s="9" t="s">
        <v>7</v>
      </c>
      <c r="J231" s="9" t="s">
        <v>55</v>
      </c>
      <c r="K231" s="9" t="s">
        <v>56</v>
      </c>
      <c r="L231" s="24">
        <f t="shared" si="7"/>
        <v>106.77538342069501</v>
      </c>
    </row>
    <row r="232" spans="1:12" x14ac:dyDescent="0.3">
      <c r="A232" s="9" t="s">
        <v>63</v>
      </c>
      <c r="B232" s="9" t="s">
        <v>64</v>
      </c>
      <c r="C232" s="18" t="s">
        <v>1315</v>
      </c>
      <c r="D232" s="10">
        <v>45656</v>
      </c>
      <c r="E232" s="11">
        <v>1000000</v>
      </c>
      <c r="F232" s="28" t="s">
        <v>65</v>
      </c>
      <c r="G232" s="9" t="s">
        <v>7</v>
      </c>
      <c r="H232" s="9" t="s">
        <v>66</v>
      </c>
      <c r="I232" s="9" t="s">
        <v>7</v>
      </c>
      <c r="J232" s="9" t="s">
        <v>67</v>
      </c>
      <c r="K232" s="9" t="s">
        <v>68</v>
      </c>
      <c r="L232" s="24">
        <f t="shared" si="7"/>
        <v>136.98630136986301</v>
      </c>
    </row>
    <row r="233" spans="1:12" x14ac:dyDescent="0.3">
      <c r="A233" s="9" t="s">
        <v>119</v>
      </c>
      <c r="B233" s="9" t="s">
        <v>120</v>
      </c>
      <c r="C233" s="20" t="s">
        <v>1346</v>
      </c>
      <c r="D233" s="10">
        <v>44558</v>
      </c>
      <c r="E233" s="11">
        <v>250000</v>
      </c>
      <c r="F233" s="28" t="s">
        <v>121</v>
      </c>
      <c r="G233" s="9" t="s">
        <v>9</v>
      </c>
      <c r="H233" s="9" t="s">
        <v>1319</v>
      </c>
      <c r="I233" s="9" t="s">
        <v>7</v>
      </c>
      <c r="J233" s="9" t="s">
        <v>122</v>
      </c>
      <c r="K233" s="9" t="s">
        <v>123</v>
      </c>
      <c r="L233" s="24">
        <f t="shared" si="7"/>
        <v>34.143676591095328</v>
      </c>
    </row>
    <row r="234" spans="1:12" x14ac:dyDescent="0.3">
      <c r="A234" s="9" t="s">
        <v>124</v>
      </c>
      <c r="B234" s="9" t="s">
        <v>125</v>
      </c>
      <c r="C234" s="20" t="s">
        <v>1345</v>
      </c>
      <c r="D234" s="10">
        <v>44558</v>
      </c>
      <c r="E234" s="11">
        <v>250000</v>
      </c>
      <c r="F234" s="28" t="s">
        <v>126</v>
      </c>
      <c r="G234" s="9" t="s">
        <v>9</v>
      </c>
      <c r="H234" s="9" t="s">
        <v>1319</v>
      </c>
      <c r="I234" s="9" t="s">
        <v>7</v>
      </c>
      <c r="J234" s="9" t="s">
        <v>127</v>
      </c>
      <c r="K234" s="9" t="s">
        <v>128</v>
      </c>
      <c r="L234" s="24">
        <f t="shared" si="7"/>
        <v>102.12418300653594</v>
      </c>
    </row>
    <row r="235" spans="1:12" x14ac:dyDescent="0.3">
      <c r="A235" s="9" t="s">
        <v>129</v>
      </c>
      <c r="B235" s="9" t="s">
        <v>130</v>
      </c>
      <c r="C235" s="18" t="s">
        <v>1315</v>
      </c>
      <c r="D235" s="10">
        <v>44727</v>
      </c>
      <c r="E235" s="11">
        <v>200000</v>
      </c>
      <c r="F235" s="28" t="s">
        <v>131</v>
      </c>
      <c r="G235" s="9" t="s">
        <v>9</v>
      </c>
      <c r="H235" s="9" t="s">
        <v>132</v>
      </c>
      <c r="I235" s="9" t="s">
        <v>7</v>
      </c>
      <c r="J235" s="9" t="s">
        <v>133</v>
      </c>
      <c r="K235" s="9" t="s">
        <v>135</v>
      </c>
      <c r="L235" s="24">
        <f t="shared" si="7"/>
        <v>22.321428571428573</v>
      </c>
    </row>
    <row r="236" spans="1:12" x14ac:dyDescent="0.3">
      <c r="A236" s="9" t="s">
        <v>129</v>
      </c>
      <c r="B236" s="9" t="s">
        <v>130</v>
      </c>
      <c r="C236" s="18" t="s">
        <v>1315</v>
      </c>
      <c r="D236" s="10">
        <v>45125</v>
      </c>
      <c r="E236" s="11">
        <v>389300</v>
      </c>
      <c r="F236" s="28" t="s">
        <v>131</v>
      </c>
      <c r="G236" s="9" t="s">
        <v>9</v>
      </c>
      <c r="H236" s="9" t="s">
        <v>132</v>
      </c>
      <c r="I236" s="9" t="s">
        <v>7</v>
      </c>
      <c r="J236" s="9" t="s">
        <v>133</v>
      </c>
      <c r="K236" s="9" t="s">
        <v>135</v>
      </c>
      <c r="L236" s="24">
        <f t="shared" si="7"/>
        <v>43.448660714285715</v>
      </c>
    </row>
    <row r="237" spans="1:12" x14ac:dyDescent="0.3">
      <c r="A237" s="9" t="s">
        <v>190</v>
      </c>
      <c r="B237" s="9" t="s">
        <v>191</v>
      </c>
      <c r="C237" s="18" t="s">
        <v>1315</v>
      </c>
      <c r="D237" s="10">
        <v>44686</v>
      </c>
      <c r="E237" s="11">
        <v>323000</v>
      </c>
      <c r="F237" s="28" t="s">
        <v>189</v>
      </c>
      <c r="G237" s="9" t="s">
        <v>32</v>
      </c>
      <c r="H237" s="9" t="s">
        <v>1319</v>
      </c>
      <c r="I237" s="9" t="s">
        <v>7</v>
      </c>
      <c r="J237" s="9" t="s">
        <v>193</v>
      </c>
      <c r="K237" s="9" t="s">
        <v>194</v>
      </c>
      <c r="L237" s="24">
        <f t="shared" si="7"/>
        <v>438.85869565217394</v>
      </c>
    </row>
    <row r="238" spans="1:12" x14ac:dyDescent="0.3">
      <c r="A238" s="9" t="s">
        <v>195</v>
      </c>
      <c r="B238" s="9" t="s">
        <v>196</v>
      </c>
      <c r="C238" s="20" t="s">
        <v>1344</v>
      </c>
      <c r="D238" s="10">
        <v>44686</v>
      </c>
      <c r="E238" s="11">
        <v>323000</v>
      </c>
      <c r="F238" s="28" t="s">
        <v>192</v>
      </c>
      <c r="G238" s="9" t="s">
        <v>32</v>
      </c>
      <c r="H238" s="9" t="s">
        <v>1319</v>
      </c>
      <c r="I238" s="9" t="s">
        <v>7</v>
      </c>
      <c r="J238" s="9" t="s">
        <v>197</v>
      </c>
      <c r="K238" s="9" t="s">
        <v>198</v>
      </c>
      <c r="L238" s="24">
        <f t="shared" si="7"/>
        <v>66.51565074135091</v>
      </c>
    </row>
    <row r="239" spans="1:12" x14ac:dyDescent="0.3">
      <c r="A239" s="9" t="s">
        <v>199</v>
      </c>
      <c r="B239" s="9" t="s">
        <v>200</v>
      </c>
      <c r="C239" s="18" t="s">
        <v>1315</v>
      </c>
      <c r="D239" s="10">
        <v>44868</v>
      </c>
      <c r="E239" s="11">
        <v>80000</v>
      </c>
      <c r="F239" s="28" t="s">
        <v>201</v>
      </c>
      <c r="G239" s="9" t="s">
        <v>32</v>
      </c>
      <c r="H239" s="9" t="s">
        <v>1319</v>
      </c>
      <c r="I239" s="9" t="s">
        <v>7</v>
      </c>
      <c r="J239" s="9" t="s">
        <v>202</v>
      </c>
      <c r="K239" s="9" t="s">
        <v>203</v>
      </c>
      <c r="L239" s="24">
        <f t="shared" si="7"/>
        <v>77.294685990338166</v>
      </c>
    </row>
    <row r="240" spans="1:12" x14ac:dyDescent="0.3">
      <c r="A240" s="9" t="s">
        <v>228</v>
      </c>
      <c r="B240" s="9" t="s">
        <v>229</v>
      </c>
      <c r="C240" s="20" t="s">
        <v>1343</v>
      </c>
      <c r="D240" s="10">
        <v>44882</v>
      </c>
      <c r="E240" s="11">
        <v>340000</v>
      </c>
      <c r="F240" s="28" t="s">
        <v>230</v>
      </c>
      <c r="G240" s="9" t="s">
        <v>32</v>
      </c>
      <c r="H240" s="9" t="s">
        <v>231</v>
      </c>
      <c r="I240" s="9" t="s">
        <v>7</v>
      </c>
      <c r="J240" s="9" t="s">
        <v>232</v>
      </c>
      <c r="K240" s="9" t="s">
        <v>233</v>
      </c>
      <c r="L240" s="24">
        <f t="shared" si="7"/>
        <v>170.59708981435023</v>
      </c>
    </row>
    <row r="241" spans="1:12" x14ac:dyDescent="0.3">
      <c r="A241" s="9" t="s">
        <v>358</v>
      </c>
      <c r="B241" s="9" t="s">
        <v>359</v>
      </c>
      <c r="C241" s="18" t="s">
        <v>1315</v>
      </c>
      <c r="D241" s="10">
        <v>44333</v>
      </c>
      <c r="E241" s="11">
        <v>1550000</v>
      </c>
      <c r="F241" s="28" t="s">
        <v>360</v>
      </c>
      <c r="G241" s="9" t="s">
        <v>9</v>
      </c>
      <c r="H241" s="9" t="s">
        <v>361</v>
      </c>
      <c r="I241" s="9" t="s">
        <v>7</v>
      </c>
      <c r="J241" s="9" t="s">
        <v>362</v>
      </c>
      <c r="K241" s="9" t="s">
        <v>363</v>
      </c>
      <c r="L241" s="24">
        <f t="shared" si="7"/>
        <v>68.01825522204669</v>
      </c>
    </row>
    <row r="242" spans="1:12" x14ac:dyDescent="0.3">
      <c r="A242" s="9" t="s">
        <v>399</v>
      </c>
      <c r="B242" s="9" t="s">
        <v>400</v>
      </c>
      <c r="C242" s="18" t="s">
        <v>1315</v>
      </c>
      <c r="D242" s="10">
        <v>45618</v>
      </c>
      <c r="E242" s="11">
        <v>400000</v>
      </c>
      <c r="F242" s="28" t="s">
        <v>401</v>
      </c>
      <c r="G242" s="9" t="s">
        <v>32</v>
      </c>
      <c r="H242" s="9" t="s">
        <v>345</v>
      </c>
      <c r="I242" s="9" t="s">
        <v>7</v>
      </c>
      <c r="J242" s="9" t="s">
        <v>402</v>
      </c>
      <c r="K242" s="9" t="s">
        <v>403</v>
      </c>
      <c r="L242" s="24">
        <f t="shared" si="7"/>
        <v>195.98236158745712</v>
      </c>
    </row>
    <row r="243" spans="1:12" x14ac:dyDescent="0.3">
      <c r="A243" s="9" t="s">
        <v>435</v>
      </c>
      <c r="B243" s="9" t="s">
        <v>436</v>
      </c>
      <c r="C243" s="20" t="s">
        <v>1342</v>
      </c>
      <c r="D243" s="10">
        <v>44533</v>
      </c>
      <c r="E243" s="11">
        <v>1525000</v>
      </c>
      <c r="F243" s="28" t="s">
        <v>437</v>
      </c>
      <c r="G243" s="9" t="s">
        <v>32</v>
      </c>
      <c r="H243" s="9" t="s">
        <v>93</v>
      </c>
      <c r="I243" s="9" t="s">
        <v>7</v>
      </c>
      <c r="J243" s="9" t="s">
        <v>438</v>
      </c>
      <c r="K243" s="9" t="s">
        <v>439</v>
      </c>
      <c r="L243" s="24">
        <f t="shared" si="7"/>
        <v>350.57471264367814</v>
      </c>
    </row>
    <row r="244" spans="1:12" x14ac:dyDescent="0.3">
      <c r="A244" s="9" t="s">
        <v>520</v>
      </c>
      <c r="B244" s="9" t="s">
        <v>521</v>
      </c>
      <c r="C244" s="18" t="s">
        <v>1315</v>
      </c>
      <c r="D244" s="10">
        <v>44596</v>
      </c>
      <c r="E244" s="11">
        <v>150000</v>
      </c>
      <c r="F244" s="28" t="s">
        <v>522</v>
      </c>
      <c r="G244" s="9" t="s">
        <v>7</v>
      </c>
      <c r="H244" s="9" t="s">
        <v>1319</v>
      </c>
      <c r="I244" s="9" t="s">
        <v>7</v>
      </c>
      <c r="J244" s="9" t="s">
        <v>523</v>
      </c>
      <c r="K244" s="9" t="s">
        <v>525</v>
      </c>
      <c r="L244" s="24">
        <f t="shared" si="7"/>
        <v>65.331010452961678</v>
      </c>
    </row>
    <row r="245" spans="1:12" x14ac:dyDescent="0.3">
      <c r="A245" s="9" t="s">
        <v>657</v>
      </c>
      <c r="B245" s="9" t="s">
        <v>658</v>
      </c>
      <c r="C245" s="18" t="s">
        <v>1315</v>
      </c>
      <c r="D245" s="10">
        <v>44902</v>
      </c>
      <c r="E245" s="11">
        <v>200000</v>
      </c>
      <c r="F245" s="28" t="s">
        <v>659</v>
      </c>
      <c r="G245" s="9" t="s">
        <v>32</v>
      </c>
      <c r="H245" s="9" t="s">
        <v>660</v>
      </c>
      <c r="I245" s="9" t="s">
        <v>7</v>
      </c>
      <c r="J245" s="9" t="s">
        <v>661</v>
      </c>
      <c r="K245" s="9" t="s">
        <v>316</v>
      </c>
      <c r="L245" s="24">
        <f t="shared" si="7"/>
        <v>100.20040080160321</v>
      </c>
    </row>
    <row r="246" spans="1:12" x14ac:dyDescent="0.3">
      <c r="A246" s="9" t="s">
        <v>755</v>
      </c>
      <c r="B246" s="9" t="s">
        <v>756</v>
      </c>
      <c r="C246" s="18" t="s">
        <v>1315</v>
      </c>
      <c r="D246" s="10">
        <v>44924</v>
      </c>
      <c r="E246" s="11">
        <v>300000</v>
      </c>
      <c r="F246" s="28" t="s">
        <v>757</v>
      </c>
      <c r="G246" s="9" t="s">
        <v>9</v>
      </c>
      <c r="H246" s="9" t="s">
        <v>758</v>
      </c>
      <c r="I246" s="9" t="s">
        <v>7</v>
      </c>
      <c r="J246" s="9" t="s">
        <v>759</v>
      </c>
      <c r="K246" s="9" t="s">
        <v>760</v>
      </c>
      <c r="L246" s="24">
        <f t="shared" si="7"/>
        <v>21.326508850501174</v>
      </c>
    </row>
    <row r="247" spans="1:12" x14ac:dyDescent="0.3">
      <c r="A247" s="9" t="s">
        <v>767</v>
      </c>
      <c r="B247" s="9" t="s">
        <v>768</v>
      </c>
      <c r="C247" s="18" t="s">
        <v>1315</v>
      </c>
      <c r="D247" s="10">
        <v>44588</v>
      </c>
      <c r="E247" s="11">
        <v>480000</v>
      </c>
      <c r="F247" s="28" t="s">
        <v>769</v>
      </c>
      <c r="G247" s="9" t="s">
        <v>32</v>
      </c>
      <c r="H247" s="9" t="s">
        <v>349</v>
      </c>
      <c r="I247" s="9" t="s">
        <v>7</v>
      </c>
      <c r="J247" s="9" t="s">
        <v>770</v>
      </c>
      <c r="K247" s="9" t="s">
        <v>512</v>
      </c>
      <c r="L247" s="24">
        <f t="shared" si="7"/>
        <v>137.14285714285714</v>
      </c>
    </row>
    <row r="248" spans="1:12" x14ac:dyDescent="0.3">
      <c r="A248" s="9" t="s">
        <v>884</v>
      </c>
      <c r="B248" s="9" t="s">
        <v>885</v>
      </c>
      <c r="C248" s="18" t="s">
        <v>1315</v>
      </c>
      <c r="D248" s="10">
        <v>45047</v>
      </c>
      <c r="E248" s="11">
        <v>1995000</v>
      </c>
      <c r="F248" s="28" t="s">
        <v>886</v>
      </c>
      <c r="G248" s="9" t="s">
        <v>32</v>
      </c>
      <c r="H248" s="9" t="s">
        <v>887</v>
      </c>
      <c r="I248" s="9" t="s">
        <v>7</v>
      </c>
      <c r="J248" s="9" t="s">
        <v>611</v>
      </c>
      <c r="K248" s="9" t="s">
        <v>888</v>
      </c>
      <c r="L248" s="24">
        <f t="shared" si="7"/>
        <v>116.48274654055001</v>
      </c>
    </row>
    <row r="249" spans="1:12" x14ac:dyDescent="0.3">
      <c r="A249" s="9" t="s">
        <v>889</v>
      </c>
      <c r="B249" s="9" t="s">
        <v>890</v>
      </c>
      <c r="C249" s="18" t="s">
        <v>1315</v>
      </c>
      <c r="D249" s="10">
        <v>44865</v>
      </c>
      <c r="E249" s="11">
        <v>520000</v>
      </c>
      <c r="F249" s="28" t="s">
        <v>891</v>
      </c>
      <c r="G249" s="9" t="s">
        <v>32</v>
      </c>
      <c r="H249" s="9" t="s">
        <v>233</v>
      </c>
      <c r="I249" s="9" t="s">
        <v>7</v>
      </c>
      <c r="J249" s="9" t="s">
        <v>892</v>
      </c>
      <c r="K249" s="9" t="s">
        <v>513</v>
      </c>
      <c r="L249" s="24">
        <f t="shared" si="7"/>
        <v>130</v>
      </c>
    </row>
    <row r="250" spans="1:12" x14ac:dyDescent="0.3">
      <c r="A250" s="9" t="s">
        <v>898</v>
      </c>
      <c r="B250" s="9" t="s">
        <v>899</v>
      </c>
      <c r="C250" s="18" t="s">
        <v>1315</v>
      </c>
      <c r="D250" s="10">
        <v>45471</v>
      </c>
      <c r="E250" s="11">
        <v>1430000</v>
      </c>
      <c r="F250" s="28" t="s">
        <v>900</v>
      </c>
      <c r="G250" s="9" t="s">
        <v>7</v>
      </c>
      <c r="H250" s="9" t="s">
        <v>227</v>
      </c>
      <c r="I250" s="9" t="s">
        <v>7</v>
      </c>
      <c r="J250" s="9" t="s">
        <v>901</v>
      </c>
      <c r="K250" s="9" t="s">
        <v>902</v>
      </c>
      <c r="L250" s="24">
        <f t="shared" si="7"/>
        <v>89.598997493734331</v>
      </c>
    </row>
    <row r="251" spans="1:12" x14ac:dyDescent="0.3">
      <c r="A251" s="9" t="s">
        <v>915</v>
      </c>
      <c r="B251" s="9" t="s">
        <v>916</v>
      </c>
      <c r="C251" s="18" t="s">
        <v>1315</v>
      </c>
      <c r="D251" s="10">
        <v>45518</v>
      </c>
      <c r="E251" s="11">
        <v>636000</v>
      </c>
      <c r="F251" s="28" t="s">
        <v>917</v>
      </c>
      <c r="G251" s="9" t="s">
        <v>32</v>
      </c>
      <c r="H251" s="9" t="s">
        <v>428</v>
      </c>
      <c r="I251" s="9" t="s">
        <v>7</v>
      </c>
      <c r="J251" s="9" t="s">
        <v>918</v>
      </c>
      <c r="K251" s="9" t="s">
        <v>205</v>
      </c>
      <c r="L251" s="24">
        <f t="shared" si="7"/>
        <v>132.5</v>
      </c>
    </row>
    <row r="252" spans="1:12" x14ac:dyDescent="0.3">
      <c r="A252" s="9" t="s">
        <v>1005</v>
      </c>
      <c r="B252" s="9" t="s">
        <v>1006</v>
      </c>
      <c r="C252" s="18" t="s">
        <v>1315</v>
      </c>
      <c r="D252" s="10">
        <v>44638</v>
      </c>
      <c r="E252" s="11">
        <v>260000</v>
      </c>
      <c r="F252" s="28" t="s">
        <v>1007</v>
      </c>
      <c r="G252" s="9" t="s">
        <v>32</v>
      </c>
      <c r="H252" s="9" t="s">
        <v>286</v>
      </c>
      <c r="I252" s="9" t="s">
        <v>7</v>
      </c>
      <c r="J252" s="9" t="s">
        <v>1008</v>
      </c>
      <c r="K252" s="9" t="s">
        <v>1009</v>
      </c>
      <c r="L252" s="24">
        <f t="shared" si="7"/>
        <v>48.3271375464684</v>
      </c>
    </row>
    <row r="253" spans="1:12" x14ac:dyDescent="0.3">
      <c r="A253" s="9" t="s">
        <v>1244</v>
      </c>
      <c r="B253" s="9" t="s">
        <v>1245</v>
      </c>
      <c r="C253" s="18" t="s">
        <v>1315</v>
      </c>
      <c r="D253" s="10">
        <v>45280</v>
      </c>
      <c r="E253" s="11">
        <v>375000</v>
      </c>
      <c r="F253" s="28" t="s">
        <v>1246</v>
      </c>
      <c r="G253" s="9" t="s">
        <v>32</v>
      </c>
      <c r="H253" s="9" t="s">
        <v>655</v>
      </c>
      <c r="I253" s="9" t="s">
        <v>7</v>
      </c>
      <c r="J253" s="9" t="s">
        <v>1247</v>
      </c>
      <c r="K253" s="9" t="s">
        <v>1248</v>
      </c>
      <c r="L253" s="24">
        <f t="shared" si="7"/>
        <v>91.37426900584795</v>
      </c>
    </row>
    <row r="254" spans="1:12" x14ac:dyDescent="0.3">
      <c r="A254" s="9" t="s">
        <v>1310</v>
      </c>
      <c r="B254" s="9" t="s">
        <v>1311</v>
      </c>
      <c r="C254" s="18" t="s">
        <v>1315</v>
      </c>
      <c r="D254" s="10">
        <v>45184</v>
      </c>
      <c r="E254" s="11">
        <v>239000</v>
      </c>
      <c r="F254" s="28" t="s">
        <v>1312</v>
      </c>
      <c r="G254" s="9" t="s">
        <v>7</v>
      </c>
      <c r="H254" s="9" t="s">
        <v>323</v>
      </c>
      <c r="I254" s="9" t="s">
        <v>7</v>
      </c>
      <c r="J254" s="9" t="s">
        <v>1313</v>
      </c>
      <c r="K254" s="9" t="s">
        <v>1314</v>
      </c>
      <c r="L254" s="24">
        <f t="shared" si="7"/>
        <v>88.387573964497037</v>
      </c>
    </row>
    <row r="255" spans="1:12" x14ac:dyDescent="0.3">
      <c r="A255" s="1" t="s">
        <v>700</v>
      </c>
      <c r="B255" s="1"/>
      <c r="C255" s="22"/>
      <c r="D255" s="3"/>
      <c r="E255" s="1"/>
      <c r="F255" s="27"/>
      <c r="G255" s="4"/>
      <c r="H255" s="4"/>
      <c r="I255" s="4"/>
      <c r="J255" s="1"/>
      <c r="K255" s="7"/>
      <c r="L255" s="25"/>
    </row>
    <row r="256" spans="1:12" x14ac:dyDescent="0.3">
      <c r="A256" s="9" t="s">
        <v>699</v>
      </c>
      <c r="B256" s="9" t="s">
        <v>701</v>
      </c>
      <c r="C256" s="18" t="s">
        <v>1315</v>
      </c>
      <c r="D256" s="10">
        <v>44900</v>
      </c>
      <c r="E256" s="11">
        <v>320000</v>
      </c>
      <c r="F256" s="28" t="s">
        <v>702</v>
      </c>
      <c r="G256" s="9" t="s">
        <v>32</v>
      </c>
      <c r="H256" s="9" t="s">
        <v>47</v>
      </c>
      <c r="I256" s="9" t="s">
        <v>7</v>
      </c>
      <c r="J256" s="9" t="s">
        <v>703</v>
      </c>
      <c r="K256" s="9" t="s">
        <v>704</v>
      </c>
      <c r="L256" s="24">
        <f>SUM(E256/K256)</f>
        <v>61.1387084447841</v>
      </c>
    </row>
    <row r="257" spans="1:12" x14ac:dyDescent="0.3">
      <c r="A257" s="9" t="s">
        <v>1172</v>
      </c>
      <c r="B257" s="9" t="s">
        <v>1173</v>
      </c>
      <c r="C257" s="18" t="s">
        <v>1315</v>
      </c>
      <c r="D257" s="10">
        <v>44348</v>
      </c>
      <c r="E257" s="11">
        <v>225000</v>
      </c>
      <c r="F257" s="28" t="s">
        <v>1174</v>
      </c>
      <c r="G257" s="9" t="s">
        <v>7</v>
      </c>
      <c r="H257" s="9" t="s">
        <v>385</v>
      </c>
      <c r="I257" s="9" t="s">
        <v>7</v>
      </c>
      <c r="J257" s="9" t="s">
        <v>1175</v>
      </c>
      <c r="K257" s="9" t="s">
        <v>1176</v>
      </c>
      <c r="L257" s="24">
        <f>SUM(E257/K257)</f>
        <v>1339.2857142857142</v>
      </c>
    </row>
    <row r="258" spans="1:12" x14ac:dyDescent="0.3">
      <c r="A258" s="9" t="s">
        <v>1177</v>
      </c>
      <c r="B258" s="9" t="s">
        <v>1178</v>
      </c>
      <c r="C258" s="18" t="s">
        <v>1315</v>
      </c>
      <c r="D258" s="10">
        <v>44434</v>
      </c>
      <c r="E258" s="11">
        <v>25000</v>
      </c>
      <c r="F258" s="28" t="s">
        <v>1179</v>
      </c>
      <c r="G258" s="9" t="s">
        <v>7</v>
      </c>
      <c r="H258" s="9" t="s">
        <v>316</v>
      </c>
      <c r="I258" s="9" t="s">
        <v>7</v>
      </c>
      <c r="J258" s="9" t="s">
        <v>1180</v>
      </c>
      <c r="K258" s="9" t="s">
        <v>16</v>
      </c>
      <c r="L258" s="24" t="s">
        <v>1315</v>
      </c>
    </row>
    <row r="259" spans="1:12" x14ac:dyDescent="0.3">
      <c r="A259" s="9" t="s">
        <v>1181</v>
      </c>
      <c r="B259" s="9" t="s">
        <v>1182</v>
      </c>
      <c r="C259" s="18" t="s">
        <v>1315</v>
      </c>
      <c r="D259" s="10">
        <v>44378</v>
      </c>
      <c r="E259" s="11">
        <v>23000</v>
      </c>
      <c r="F259" s="28" t="s">
        <v>1179</v>
      </c>
      <c r="G259" s="9" t="s">
        <v>7</v>
      </c>
      <c r="H259" s="9" t="s">
        <v>316</v>
      </c>
      <c r="I259" s="9" t="s">
        <v>7</v>
      </c>
      <c r="J259" s="9" t="s">
        <v>1180</v>
      </c>
      <c r="K259" s="9" t="s">
        <v>16</v>
      </c>
      <c r="L259" s="24" t="s">
        <v>1315</v>
      </c>
    </row>
    <row r="260" spans="1:12" x14ac:dyDescent="0.3">
      <c r="A260" s="9" t="s">
        <v>1184</v>
      </c>
      <c r="B260" s="9" t="s">
        <v>1185</v>
      </c>
      <c r="C260" s="18" t="s">
        <v>1315</v>
      </c>
      <c r="D260" s="10">
        <v>45576</v>
      </c>
      <c r="E260" s="11">
        <v>32500</v>
      </c>
      <c r="F260" s="28" t="s">
        <v>1179</v>
      </c>
      <c r="G260" s="9" t="s">
        <v>7</v>
      </c>
      <c r="H260" s="9" t="s">
        <v>316</v>
      </c>
      <c r="I260" s="9" t="s">
        <v>7</v>
      </c>
      <c r="J260" s="9" t="s">
        <v>1180</v>
      </c>
      <c r="K260" s="9" t="s">
        <v>16</v>
      </c>
      <c r="L260" s="24" t="s">
        <v>1315</v>
      </c>
    </row>
    <row r="261" spans="1:12" x14ac:dyDescent="0.3">
      <c r="A261" s="9" t="s">
        <v>1186</v>
      </c>
      <c r="B261" s="9" t="s">
        <v>1187</v>
      </c>
      <c r="C261" s="18" t="s">
        <v>1315</v>
      </c>
      <c r="D261" s="10">
        <v>44741</v>
      </c>
      <c r="E261" s="11">
        <v>26000</v>
      </c>
      <c r="F261" s="28" t="s">
        <v>1179</v>
      </c>
      <c r="G261" s="9" t="s">
        <v>7</v>
      </c>
      <c r="H261" s="9" t="s">
        <v>316</v>
      </c>
      <c r="I261" s="9" t="s">
        <v>7</v>
      </c>
      <c r="J261" s="9" t="s">
        <v>1180</v>
      </c>
      <c r="K261" s="9" t="s">
        <v>16</v>
      </c>
      <c r="L261" s="24" t="s">
        <v>1315</v>
      </c>
    </row>
    <row r="262" spans="1:12" x14ac:dyDescent="0.3">
      <c r="A262" s="9" t="s">
        <v>1188</v>
      </c>
      <c r="B262" s="9" t="s">
        <v>1189</v>
      </c>
      <c r="C262" s="18" t="s">
        <v>1315</v>
      </c>
      <c r="D262" s="10">
        <v>44826</v>
      </c>
      <c r="E262" s="11">
        <v>28000</v>
      </c>
      <c r="F262" s="28" t="s">
        <v>1179</v>
      </c>
      <c r="G262" s="9" t="s">
        <v>7</v>
      </c>
      <c r="H262" s="9" t="s">
        <v>316</v>
      </c>
      <c r="I262" s="9" t="s">
        <v>7</v>
      </c>
      <c r="J262" s="9" t="s">
        <v>1180</v>
      </c>
      <c r="K262" s="9" t="s">
        <v>16</v>
      </c>
      <c r="L262" s="24" t="s">
        <v>1315</v>
      </c>
    </row>
    <row r="263" spans="1:12" x14ac:dyDescent="0.3">
      <c r="A263" s="9" t="s">
        <v>1190</v>
      </c>
      <c r="B263" s="9" t="s">
        <v>1191</v>
      </c>
      <c r="C263" s="18" t="s">
        <v>1315</v>
      </c>
      <c r="D263" s="10">
        <v>45617</v>
      </c>
      <c r="E263" s="11">
        <v>33500</v>
      </c>
      <c r="F263" s="28" t="s">
        <v>1179</v>
      </c>
      <c r="G263" s="9" t="s">
        <v>7</v>
      </c>
      <c r="H263" s="9" t="s">
        <v>316</v>
      </c>
      <c r="I263" s="9" t="s">
        <v>7</v>
      </c>
      <c r="J263" s="9" t="s">
        <v>1180</v>
      </c>
      <c r="K263" s="9" t="s">
        <v>16</v>
      </c>
      <c r="L263" s="24" t="s">
        <v>1315</v>
      </c>
    </row>
    <row r="264" spans="1:12" x14ac:dyDescent="0.3">
      <c r="A264" s="9" t="s">
        <v>1192</v>
      </c>
      <c r="B264" s="9" t="s">
        <v>1193</v>
      </c>
      <c r="C264" s="18" t="s">
        <v>1315</v>
      </c>
      <c r="D264" s="10">
        <v>45464</v>
      </c>
      <c r="E264" s="11">
        <v>24000</v>
      </c>
      <c r="F264" s="28" t="s">
        <v>1179</v>
      </c>
      <c r="G264" s="9" t="s">
        <v>7</v>
      </c>
      <c r="H264" s="9" t="s">
        <v>316</v>
      </c>
      <c r="I264" s="9" t="s">
        <v>7</v>
      </c>
      <c r="J264" s="9" t="s">
        <v>1180</v>
      </c>
      <c r="K264" s="9" t="s">
        <v>16</v>
      </c>
      <c r="L264" s="24" t="s">
        <v>1315</v>
      </c>
    </row>
    <row r="265" spans="1:12" x14ac:dyDescent="0.3">
      <c r="A265" s="9" t="s">
        <v>1194</v>
      </c>
      <c r="B265" s="9" t="s">
        <v>1195</v>
      </c>
      <c r="C265" s="18" t="s">
        <v>1315</v>
      </c>
      <c r="D265" s="10">
        <v>44204</v>
      </c>
      <c r="E265" s="11">
        <v>25000</v>
      </c>
      <c r="F265" s="28" t="s">
        <v>1179</v>
      </c>
      <c r="G265" s="9" t="s">
        <v>7</v>
      </c>
      <c r="H265" s="9" t="s">
        <v>316</v>
      </c>
      <c r="I265" s="9" t="s">
        <v>7</v>
      </c>
      <c r="J265" s="9" t="s">
        <v>1180</v>
      </c>
      <c r="K265" s="9" t="s">
        <v>16</v>
      </c>
      <c r="L265" s="24" t="s">
        <v>1315</v>
      </c>
    </row>
    <row r="266" spans="1:12" x14ac:dyDescent="0.3">
      <c r="A266" s="9" t="s">
        <v>1194</v>
      </c>
      <c r="B266" s="9" t="s">
        <v>1195</v>
      </c>
      <c r="C266" s="18" t="s">
        <v>1315</v>
      </c>
      <c r="D266" s="10">
        <v>44704</v>
      </c>
      <c r="E266" s="11">
        <v>29000</v>
      </c>
      <c r="F266" s="28" t="s">
        <v>1179</v>
      </c>
      <c r="G266" s="9" t="s">
        <v>7</v>
      </c>
      <c r="H266" s="9" t="s">
        <v>316</v>
      </c>
      <c r="I266" s="9" t="s">
        <v>7</v>
      </c>
      <c r="J266" s="9" t="s">
        <v>1180</v>
      </c>
      <c r="K266" s="9" t="s">
        <v>16</v>
      </c>
      <c r="L266" s="24" t="s">
        <v>1315</v>
      </c>
    </row>
    <row r="267" spans="1:12" x14ac:dyDescent="0.3">
      <c r="A267" s="9" t="s">
        <v>1194</v>
      </c>
      <c r="B267" s="9" t="s">
        <v>1195</v>
      </c>
      <c r="C267" s="18" t="s">
        <v>1315</v>
      </c>
      <c r="D267" s="10">
        <v>44719</v>
      </c>
      <c r="E267" s="11">
        <v>29000</v>
      </c>
      <c r="F267" s="28" t="s">
        <v>1179</v>
      </c>
      <c r="G267" s="9" t="s">
        <v>7</v>
      </c>
      <c r="H267" s="9" t="s">
        <v>316</v>
      </c>
      <c r="I267" s="9" t="s">
        <v>7</v>
      </c>
      <c r="J267" s="9" t="s">
        <v>1180</v>
      </c>
      <c r="K267" s="9" t="s">
        <v>16</v>
      </c>
      <c r="L267" s="24" t="s">
        <v>1315</v>
      </c>
    </row>
    <row r="268" spans="1:12" x14ac:dyDescent="0.3">
      <c r="A268" s="9" t="s">
        <v>1196</v>
      </c>
      <c r="B268" s="9" t="s">
        <v>1197</v>
      </c>
      <c r="C268" s="18" t="s">
        <v>1315</v>
      </c>
      <c r="D268" s="10">
        <v>44689</v>
      </c>
      <c r="E268" s="11">
        <v>28000</v>
      </c>
      <c r="F268" s="28" t="s">
        <v>1179</v>
      </c>
      <c r="G268" s="9" t="s">
        <v>7</v>
      </c>
      <c r="H268" s="9" t="s">
        <v>316</v>
      </c>
      <c r="I268" s="9" t="s">
        <v>7</v>
      </c>
      <c r="J268" s="9" t="s">
        <v>1180</v>
      </c>
      <c r="K268" s="9" t="s">
        <v>16</v>
      </c>
      <c r="L268" s="24" t="s">
        <v>1315</v>
      </c>
    </row>
    <row r="269" spans="1:12" x14ac:dyDescent="0.3">
      <c r="A269" s="9" t="s">
        <v>1196</v>
      </c>
      <c r="B269" s="9" t="s">
        <v>1197</v>
      </c>
      <c r="C269" s="18" t="s">
        <v>1315</v>
      </c>
      <c r="D269" s="10">
        <v>44719</v>
      </c>
      <c r="E269" s="11">
        <v>28000</v>
      </c>
      <c r="F269" s="28" t="s">
        <v>1179</v>
      </c>
      <c r="G269" s="9" t="s">
        <v>7</v>
      </c>
      <c r="H269" s="9" t="s">
        <v>316</v>
      </c>
      <c r="I269" s="9" t="s">
        <v>7</v>
      </c>
      <c r="J269" s="9" t="s">
        <v>1180</v>
      </c>
      <c r="K269" s="9" t="s">
        <v>16</v>
      </c>
      <c r="L269" s="24" t="s">
        <v>1315</v>
      </c>
    </row>
    <row r="270" spans="1:12" x14ac:dyDescent="0.3">
      <c r="A270" s="9" t="s">
        <v>1198</v>
      </c>
      <c r="B270" s="9" t="s">
        <v>1199</v>
      </c>
      <c r="C270" s="18" t="s">
        <v>1315</v>
      </c>
      <c r="D270" s="10">
        <v>44495</v>
      </c>
      <c r="E270" s="11">
        <v>28000</v>
      </c>
      <c r="F270" s="28" t="s">
        <v>1179</v>
      </c>
      <c r="G270" s="9" t="s">
        <v>7</v>
      </c>
      <c r="H270" s="9" t="s">
        <v>316</v>
      </c>
      <c r="I270" s="9" t="s">
        <v>7</v>
      </c>
      <c r="J270" s="9" t="s">
        <v>1180</v>
      </c>
      <c r="K270" s="9" t="s">
        <v>16</v>
      </c>
      <c r="L270" s="24" t="s">
        <v>1315</v>
      </c>
    </row>
    <row r="271" spans="1:12" x14ac:dyDescent="0.3">
      <c r="A271" s="9" t="s">
        <v>1200</v>
      </c>
      <c r="B271" s="9" t="s">
        <v>1201</v>
      </c>
      <c r="C271" s="18" t="s">
        <v>1315</v>
      </c>
      <c r="D271" s="10">
        <v>44496</v>
      </c>
      <c r="E271" s="11">
        <v>25000</v>
      </c>
      <c r="F271" s="28" t="s">
        <v>1179</v>
      </c>
      <c r="G271" s="9" t="s">
        <v>7</v>
      </c>
      <c r="H271" s="9" t="s">
        <v>316</v>
      </c>
      <c r="I271" s="9" t="s">
        <v>7</v>
      </c>
      <c r="J271" s="9" t="s">
        <v>1180</v>
      </c>
      <c r="K271" s="9" t="s">
        <v>16</v>
      </c>
      <c r="L271" s="24" t="s">
        <v>1315</v>
      </c>
    </row>
    <row r="272" spans="1:12" x14ac:dyDescent="0.3">
      <c r="A272" s="9" t="s">
        <v>1200</v>
      </c>
      <c r="B272" s="9" t="s">
        <v>1201</v>
      </c>
      <c r="C272" s="18" t="s">
        <v>1315</v>
      </c>
      <c r="D272" s="10">
        <v>44721</v>
      </c>
      <c r="E272" s="11">
        <v>29000</v>
      </c>
      <c r="F272" s="28" t="s">
        <v>1179</v>
      </c>
      <c r="G272" s="9" t="s">
        <v>7</v>
      </c>
      <c r="H272" s="9" t="s">
        <v>316</v>
      </c>
      <c r="I272" s="9" t="s">
        <v>7</v>
      </c>
      <c r="J272" s="9" t="s">
        <v>1180</v>
      </c>
      <c r="K272" s="9" t="s">
        <v>16</v>
      </c>
      <c r="L272" s="24" t="s">
        <v>1315</v>
      </c>
    </row>
    <row r="273" spans="1:12" x14ac:dyDescent="0.3">
      <c r="A273" s="9" t="s">
        <v>1202</v>
      </c>
      <c r="B273" s="9" t="s">
        <v>1203</v>
      </c>
      <c r="C273" s="18" t="s">
        <v>1315</v>
      </c>
      <c r="D273" s="10">
        <v>44368</v>
      </c>
      <c r="E273" s="11">
        <v>25000</v>
      </c>
      <c r="F273" s="28" t="s">
        <v>1179</v>
      </c>
      <c r="G273" s="9" t="s">
        <v>7</v>
      </c>
      <c r="H273" s="9" t="s">
        <v>316</v>
      </c>
      <c r="I273" s="9" t="s">
        <v>7</v>
      </c>
      <c r="J273" s="9" t="s">
        <v>1180</v>
      </c>
      <c r="K273" s="9" t="s">
        <v>16</v>
      </c>
      <c r="L273" s="24" t="s">
        <v>1315</v>
      </c>
    </row>
    <row r="274" spans="1:12" x14ac:dyDescent="0.3">
      <c r="A274" s="9" t="s">
        <v>1204</v>
      </c>
      <c r="B274" s="9" t="s">
        <v>1205</v>
      </c>
      <c r="C274" s="18" t="s">
        <v>1315</v>
      </c>
      <c r="D274" s="10">
        <v>44294</v>
      </c>
      <c r="E274" s="11">
        <v>24600</v>
      </c>
      <c r="F274" s="28" t="s">
        <v>1179</v>
      </c>
      <c r="G274" s="9" t="s">
        <v>7</v>
      </c>
      <c r="H274" s="9" t="s">
        <v>316</v>
      </c>
      <c r="I274" s="9" t="s">
        <v>7</v>
      </c>
      <c r="J274" s="9" t="s">
        <v>1180</v>
      </c>
      <c r="K274" s="9" t="s">
        <v>16</v>
      </c>
      <c r="L274" s="24" t="s">
        <v>1315</v>
      </c>
    </row>
    <row r="275" spans="1:12" x14ac:dyDescent="0.3">
      <c r="A275" s="9" t="s">
        <v>1204</v>
      </c>
      <c r="B275" s="9" t="s">
        <v>1205</v>
      </c>
      <c r="C275" s="18" t="s">
        <v>1315</v>
      </c>
      <c r="D275" s="10">
        <v>44958</v>
      </c>
      <c r="E275" s="11">
        <v>24600</v>
      </c>
      <c r="F275" s="28" t="s">
        <v>1179</v>
      </c>
      <c r="G275" s="9" t="s">
        <v>7</v>
      </c>
      <c r="H275" s="9" t="s">
        <v>316</v>
      </c>
      <c r="I275" s="9" t="s">
        <v>7</v>
      </c>
      <c r="J275" s="9" t="s">
        <v>1180</v>
      </c>
      <c r="K275" s="9" t="s">
        <v>16</v>
      </c>
      <c r="L275" s="24" t="s">
        <v>1315</v>
      </c>
    </row>
    <row r="276" spans="1:12" x14ac:dyDescent="0.3">
      <c r="A276" s="9" t="s">
        <v>1206</v>
      </c>
      <c r="B276" s="9" t="s">
        <v>1207</v>
      </c>
      <c r="C276" s="18" t="s">
        <v>1315</v>
      </c>
      <c r="D276" s="10">
        <v>44326</v>
      </c>
      <c r="E276" s="11">
        <v>26600</v>
      </c>
      <c r="F276" s="28" t="s">
        <v>1179</v>
      </c>
      <c r="G276" s="9" t="s">
        <v>7</v>
      </c>
      <c r="H276" s="9" t="s">
        <v>316</v>
      </c>
      <c r="I276" s="9" t="s">
        <v>7</v>
      </c>
      <c r="J276" s="9" t="s">
        <v>1180</v>
      </c>
      <c r="K276" s="9" t="s">
        <v>16</v>
      </c>
      <c r="L276" s="24" t="s">
        <v>1315</v>
      </c>
    </row>
    <row r="277" spans="1:12" x14ac:dyDescent="0.3">
      <c r="A277" s="9" t="s">
        <v>1208</v>
      </c>
      <c r="B277" s="9" t="s">
        <v>1209</v>
      </c>
      <c r="C277" s="18" t="s">
        <v>1315</v>
      </c>
      <c r="D277" s="10">
        <v>45016</v>
      </c>
      <c r="E277" s="11">
        <v>35000</v>
      </c>
      <c r="F277" s="28" t="s">
        <v>1179</v>
      </c>
      <c r="G277" s="9" t="s">
        <v>7</v>
      </c>
      <c r="H277" s="9" t="s">
        <v>316</v>
      </c>
      <c r="I277" s="9" t="s">
        <v>7</v>
      </c>
      <c r="J277" s="9" t="s">
        <v>1180</v>
      </c>
      <c r="K277" s="9" t="s">
        <v>16</v>
      </c>
      <c r="L277" s="24" t="s">
        <v>1315</v>
      </c>
    </row>
    <row r="278" spans="1:12" x14ac:dyDescent="0.3">
      <c r="A278" s="9" t="s">
        <v>1208</v>
      </c>
      <c r="B278" s="9" t="s">
        <v>1209</v>
      </c>
      <c r="C278" s="18" t="s">
        <v>1315</v>
      </c>
      <c r="D278" s="10">
        <v>45510</v>
      </c>
      <c r="E278" s="11">
        <v>30000</v>
      </c>
      <c r="F278" s="28" t="s">
        <v>1179</v>
      </c>
      <c r="G278" s="9" t="s">
        <v>7</v>
      </c>
      <c r="H278" s="9" t="s">
        <v>316</v>
      </c>
      <c r="I278" s="9" t="s">
        <v>7</v>
      </c>
      <c r="J278" s="9" t="s">
        <v>1180</v>
      </c>
      <c r="K278" s="9" t="s">
        <v>16</v>
      </c>
      <c r="L278" s="24" t="s">
        <v>1315</v>
      </c>
    </row>
    <row r="279" spans="1:12" x14ac:dyDescent="0.3">
      <c r="A279" s="9" t="s">
        <v>1210</v>
      </c>
      <c r="B279" s="9" t="s">
        <v>1211</v>
      </c>
      <c r="C279" s="18" t="s">
        <v>1315</v>
      </c>
      <c r="D279" s="10">
        <v>44274</v>
      </c>
      <c r="E279" s="11">
        <v>27000</v>
      </c>
      <c r="F279" s="28" t="s">
        <v>1179</v>
      </c>
      <c r="G279" s="9" t="s">
        <v>7</v>
      </c>
      <c r="H279" s="9" t="s">
        <v>316</v>
      </c>
      <c r="I279" s="9" t="s">
        <v>7</v>
      </c>
      <c r="J279" s="9" t="s">
        <v>1180</v>
      </c>
      <c r="K279" s="9" t="s">
        <v>16</v>
      </c>
      <c r="L279" s="24" t="s">
        <v>1315</v>
      </c>
    </row>
    <row r="280" spans="1:12" x14ac:dyDescent="0.3">
      <c r="A280" s="9" t="s">
        <v>1212</v>
      </c>
      <c r="B280" s="9" t="s">
        <v>1213</v>
      </c>
      <c r="C280" s="18" t="s">
        <v>1315</v>
      </c>
      <c r="D280" s="10">
        <v>45299</v>
      </c>
      <c r="E280" s="11">
        <v>40000</v>
      </c>
      <c r="F280" s="28" t="s">
        <v>1179</v>
      </c>
      <c r="G280" s="9" t="s">
        <v>7</v>
      </c>
      <c r="H280" s="9" t="s">
        <v>316</v>
      </c>
      <c r="I280" s="9" t="s">
        <v>7</v>
      </c>
      <c r="J280" s="9" t="s">
        <v>1180</v>
      </c>
      <c r="K280" s="9" t="s">
        <v>16</v>
      </c>
      <c r="L280" s="24" t="s">
        <v>1315</v>
      </c>
    </row>
    <row r="281" spans="1:12" x14ac:dyDescent="0.3">
      <c r="A281" s="9" t="s">
        <v>1214</v>
      </c>
      <c r="B281" s="9" t="s">
        <v>1215</v>
      </c>
      <c r="C281" s="18" t="s">
        <v>1315</v>
      </c>
      <c r="D281" s="10">
        <v>44404</v>
      </c>
      <c r="E281" s="11">
        <v>30000</v>
      </c>
      <c r="F281" s="28" t="s">
        <v>1179</v>
      </c>
      <c r="G281" s="9" t="s">
        <v>7</v>
      </c>
      <c r="H281" s="9" t="s">
        <v>316</v>
      </c>
      <c r="I281" s="9" t="s">
        <v>7</v>
      </c>
      <c r="J281" s="9" t="s">
        <v>1180</v>
      </c>
      <c r="K281" s="9" t="s">
        <v>16</v>
      </c>
      <c r="L281" s="24" t="s">
        <v>1315</v>
      </c>
    </row>
    <row r="282" spans="1:12" x14ac:dyDescent="0.3">
      <c r="A282" s="9" t="s">
        <v>1216</v>
      </c>
      <c r="B282" s="9" t="s">
        <v>1217</v>
      </c>
      <c r="C282" s="18" t="s">
        <v>1315</v>
      </c>
      <c r="D282" s="10">
        <v>44404</v>
      </c>
      <c r="E282" s="11">
        <v>30000</v>
      </c>
      <c r="F282" s="28" t="s">
        <v>1179</v>
      </c>
      <c r="G282" s="9" t="s">
        <v>7</v>
      </c>
      <c r="H282" s="9" t="s">
        <v>316</v>
      </c>
      <c r="I282" s="9" t="s">
        <v>7</v>
      </c>
      <c r="J282" s="9" t="s">
        <v>1180</v>
      </c>
      <c r="K282" s="9" t="s">
        <v>16</v>
      </c>
      <c r="L282" s="24" t="s">
        <v>1315</v>
      </c>
    </row>
    <row r="283" spans="1:12" x14ac:dyDescent="0.3">
      <c r="A283" s="9" t="s">
        <v>1218</v>
      </c>
      <c r="B283" s="9" t="s">
        <v>1219</v>
      </c>
      <c r="C283" s="18" t="s">
        <v>1315</v>
      </c>
      <c r="D283" s="10">
        <v>44400</v>
      </c>
      <c r="E283" s="11">
        <v>25000</v>
      </c>
      <c r="F283" s="28" t="s">
        <v>1179</v>
      </c>
      <c r="G283" s="9" t="s">
        <v>7</v>
      </c>
      <c r="H283" s="9" t="s">
        <v>316</v>
      </c>
      <c r="I283" s="9" t="s">
        <v>7</v>
      </c>
      <c r="J283" s="9" t="s">
        <v>1180</v>
      </c>
      <c r="K283" s="9" t="s">
        <v>16</v>
      </c>
      <c r="L283" s="24" t="s">
        <v>1315</v>
      </c>
    </row>
    <row r="284" spans="1:12" x14ac:dyDescent="0.3">
      <c r="A284" s="9" t="s">
        <v>1220</v>
      </c>
      <c r="B284" s="9" t="s">
        <v>1221</v>
      </c>
      <c r="C284" s="18" t="s">
        <v>1315</v>
      </c>
      <c r="D284" s="10">
        <v>44287</v>
      </c>
      <c r="E284" s="11">
        <v>27000</v>
      </c>
      <c r="F284" s="28" t="s">
        <v>1179</v>
      </c>
      <c r="G284" s="9" t="s">
        <v>7</v>
      </c>
      <c r="H284" s="9" t="s">
        <v>316</v>
      </c>
      <c r="I284" s="9" t="s">
        <v>7</v>
      </c>
      <c r="J284" s="9" t="s">
        <v>1180</v>
      </c>
      <c r="K284" s="9" t="s">
        <v>16</v>
      </c>
      <c r="L284" s="24" t="s">
        <v>1315</v>
      </c>
    </row>
    <row r="285" spans="1:12" x14ac:dyDescent="0.3">
      <c r="A285" s="9" t="s">
        <v>1222</v>
      </c>
      <c r="B285" s="9" t="s">
        <v>1223</v>
      </c>
      <c r="C285" s="18" t="s">
        <v>1315</v>
      </c>
      <c r="D285" s="10">
        <v>44625</v>
      </c>
      <c r="E285" s="11">
        <v>28000</v>
      </c>
      <c r="F285" s="28" t="s">
        <v>1179</v>
      </c>
      <c r="G285" s="9" t="s">
        <v>7</v>
      </c>
      <c r="H285" s="9" t="s">
        <v>316</v>
      </c>
      <c r="I285" s="9" t="s">
        <v>7</v>
      </c>
      <c r="J285" s="9" t="s">
        <v>1180</v>
      </c>
      <c r="K285" s="9" t="s">
        <v>16</v>
      </c>
      <c r="L285" s="24" t="s">
        <v>1315</v>
      </c>
    </row>
    <row r="286" spans="1:12" x14ac:dyDescent="0.3">
      <c r="A286" s="9" t="s">
        <v>1224</v>
      </c>
      <c r="B286" s="9" t="s">
        <v>1225</v>
      </c>
      <c r="C286" s="18" t="s">
        <v>1315</v>
      </c>
      <c r="D286" s="10">
        <v>44376</v>
      </c>
      <c r="E286" s="11">
        <v>29000</v>
      </c>
      <c r="F286" s="28" t="s">
        <v>1179</v>
      </c>
      <c r="G286" s="9" t="s">
        <v>7</v>
      </c>
      <c r="H286" s="9" t="s">
        <v>316</v>
      </c>
      <c r="I286" s="9" t="s">
        <v>7</v>
      </c>
      <c r="J286" s="9" t="s">
        <v>1180</v>
      </c>
      <c r="K286" s="9" t="s">
        <v>16</v>
      </c>
      <c r="L286" s="24" t="s">
        <v>1315</v>
      </c>
    </row>
    <row r="287" spans="1:12" x14ac:dyDescent="0.3">
      <c r="A287" s="9" t="s">
        <v>1226</v>
      </c>
      <c r="B287" s="9" t="s">
        <v>1227</v>
      </c>
      <c r="C287" s="18" t="s">
        <v>1315</v>
      </c>
      <c r="D287" s="10">
        <v>44329</v>
      </c>
      <c r="E287" s="11">
        <v>33000</v>
      </c>
      <c r="F287" s="28" t="s">
        <v>1179</v>
      </c>
      <c r="G287" s="9" t="s">
        <v>7</v>
      </c>
      <c r="H287" s="9" t="s">
        <v>316</v>
      </c>
      <c r="I287" s="9" t="s">
        <v>7</v>
      </c>
      <c r="J287" s="9" t="s">
        <v>1180</v>
      </c>
      <c r="K287" s="9" t="s">
        <v>16</v>
      </c>
      <c r="L287" s="24" t="s">
        <v>1315</v>
      </c>
    </row>
    <row r="288" spans="1:12" x14ac:dyDescent="0.3">
      <c r="A288" s="9" t="s">
        <v>1228</v>
      </c>
      <c r="B288" s="9" t="s">
        <v>1229</v>
      </c>
      <c r="C288" s="18" t="s">
        <v>1315</v>
      </c>
      <c r="D288" s="10">
        <v>45630</v>
      </c>
      <c r="E288" s="11">
        <v>32000</v>
      </c>
      <c r="F288" s="28" t="s">
        <v>1179</v>
      </c>
      <c r="G288" s="9" t="s">
        <v>7</v>
      </c>
      <c r="H288" s="9" t="s">
        <v>316</v>
      </c>
      <c r="I288" s="9" t="s">
        <v>7</v>
      </c>
      <c r="J288" s="9" t="s">
        <v>1180</v>
      </c>
      <c r="K288" s="9" t="s">
        <v>16</v>
      </c>
      <c r="L288" s="24" t="s">
        <v>1315</v>
      </c>
    </row>
    <row r="289" spans="1:12" x14ac:dyDescent="0.3">
      <c r="A289" s="9" t="s">
        <v>1230</v>
      </c>
      <c r="B289" s="9" t="s">
        <v>1231</v>
      </c>
      <c r="C289" s="18" t="s">
        <v>1315</v>
      </c>
      <c r="D289" s="10">
        <v>45499</v>
      </c>
      <c r="E289" s="11">
        <v>45000</v>
      </c>
      <c r="F289" s="28" t="s">
        <v>1179</v>
      </c>
      <c r="G289" s="9" t="s">
        <v>7</v>
      </c>
      <c r="H289" s="9" t="s">
        <v>316</v>
      </c>
      <c r="I289" s="9" t="s">
        <v>7</v>
      </c>
      <c r="J289" s="9" t="s">
        <v>1180</v>
      </c>
      <c r="K289" s="9" t="s">
        <v>16</v>
      </c>
      <c r="L289" s="24" t="s">
        <v>1315</v>
      </c>
    </row>
    <row r="290" spans="1:12" x14ac:dyDescent="0.3">
      <c r="A290" s="9" t="s">
        <v>1232</v>
      </c>
      <c r="B290" s="9" t="s">
        <v>1233</v>
      </c>
      <c r="C290" s="18" t="s">
        <v>1315</v>
      </c>
      <c r="D290" s="10">
        <v>45329</v>
      </c>
      <c r="E290" s="11">
        <v>33000</v>
      </c>
      <c r="F290" s="28" t="s">
        <v>1179</v>
      </c>
      <c r="G290" s="9" t="s">
        <v>7</v>
      </c>
      <c r="H290" s="9" t="s">
        <v>316</v>
      </c>
      <c r="I290" s="9" t="s">
        <v>7</v>
      </c>
      <c r="J290" s="9" t="s">
        <v>1180</v>
      </c>
      <c r="K290" s="9" t="s">
        <v>16</v>
      </c>
      <c r="L290" s="24" t="s">
        <v>1315</v>
      </c>
    </row>
    <row r="291" spans="1:12" x14ac:dyDescent="0.3">
      <c r="A291" s="1" t="s">
        <v>920</v>
      </c>
      <c r="B291" s="1"/>
      <c r="C291" s="22"/>
      <c r="D291" s="3"/>
      <c r="E291" s="1"/>
      <c r="F291" s="27"/>
      <c r="G291" s="4"/>
      <c r="H291" s="4"/>
      <c r="I291" s="4"/>
      <c r="J291" s="1"/>
      <c r="K291" s="7"/>
      <c r="L291" s="25"/>
    </row>
    <row r="292" spans="1:12" x14ac:dyDescent="0.3">
      <c r="A292" s="9" t="s">
        <v>919</v>
      </c>
      <c r="B292" s="9" t="s">
        <v>921</v>
      </c>
      <c r="C292" s="20" t="s">
        <v>1341</v>
      </c>
      <c r="D292" s="10">
        <v>45554</v>
      </c>
      <c r="E292" s="11">
        <v>12000000</v>
      </c>
      <c r="F292" s="28" t="s">
        <v>922</v>
      </c>
      <c r="G292" s="9" t="s">
        <v>32</v>
      </c>
      <c r="H292" s="9" t="s">
        <v>345</v>
      </c>
      <c r="I292" s="9" t="s">
        <v>7</v>
      </c>
      <c r="J292" s="9" t="s">
        <v>923</v>
      </c>
      <c r="K292" s="9" t="s">
        <v>924</v>
      </c>
      <c r="L292" s="24">
        <f>SUM(E292/K292)</f>
        <v>44.266068582895592</v>
      </c>
    </row>
    <row r="293" spans="1:12" x14ac:dyDescent="0.3">
      <c r="A293" s="1" t="s">
        <v>95</v>
      </c>
      <c r="B293" s="1"/>
      <c r="C293" s="22"/>
      <c r="D293" s="3"/>
      <c r="E293" s="1"/>
      <c r="F293" s="27"/>
      <c r="G293" s="4"/>
      <c r="H293" s="4"/>
      <c r="I293" s="4"/>
      <c r="J293" s="1"/>
      <c r="K293" s="7"/>
      <c r="L293" s="25"/>
    </row>
    <row r="294" spans="1:12" x14ac:dyDescent="0.3">
      <c r="A294" s="9" t="s">
        <v>94</v>
      </c>
      <c r="B294" s="9" t="s">
        <v>96</v>
      </c>
      <c r="C294" s="18" t="s">
        <v>1315</v>
      </c>
      <c r="D294" s="10">
        <v>44553</v>
      </c>
      <c r="E294" s="11">
        <v>775000</v>
      </c>
      <c r="F294" s="28" t="s">
        <v>97</v>
      </c>
      <c r="G294" s="9" t="s">
        <v>32</v>
      </c>
      <c r="H294" s="9" t="s">
        <v>98</v>
      </c>
      <c r="I294" s="9" t="s">
        <v>7</v>
      </c>
      <c r="J294" s="9" t="s">
        <v>99</v>
      </c>
      <c r="K294" s="9" t="s">
        <v>100</v>
      </c>
      <c r="L294" s="24">
        <f t="shared" ref="L294:L303" si="8">SUM(E294/K294)</f>
        <v>123.48629700446143</v>
      </c>
    </row>
    <row r="295" spans="1:12" x14ac:dyDescent="0.3">
      <c r="A295" s="9" t="s">
        <v>101</v>
      </c>
      <c r="B295" s="9" t="s">
        <v>102</v>
      </c>
      <c r="C295" s="18" t="s">
        <v>1315</v>
      </c>
      <c r="D295" s="10">
        <v>44810</v>
      </c>
      <c r="E295" s="11">
        <v>350000</v>
      </c>
      <c r="F295" s="28" t="s">
        <v>103</v>
      </c>
      <c r="G295" s="9" t="s">
        <v>32</v>
      </c>
      <c r="H295" s="9" t="s">
        <v>98</v>
      </c>
      <c r="I295" s="9" t="s">
        <v>7</v>
      </c>
      <c r="J295" s="9" t="s">
        <v>99</v>
      </c>
      <c r="K295" s="9" t="s">
        <v>104</v>
      </c>
      <c r="L295" s="24">
        <f t="shared" si="8"/>
        <v>174.7378931602596</v>
      </c>
    </row>
    <row r="296" spans="1:12" x14ac:dyDescent="0.3">
      <c r="A296" s="9" t="s">
        <v>270</v>
      </c>
      <c r="B296" s="9" t="s">
        <v>271</v>
      </c>
      <c r="C296" s="18" t="s">
        <v>1315</v>
      </c>
      <c r="D296" s="10">
        <v>45008</v>
      </c>
      <c r="E296" s="11">
        <v>490000</v>
      </c>
      <c r="F296" s="28" t="s">
        <v>272</v>
      </c>
      <c r="G296" s="9" t="s">
        <v>32</v>
      </c>
      <c r="H296" s="9" t="s">
        <v>273</v>
      </c>
      <c r="I296" s="9" t="s">
        <v>7</v>
      </c>
      <c r="J296" s="9" t="s">
        <v>274</v>
      </c>
      <c r="K296" s="9" t="s">
        <v>275</v>
      </c>
      <c r="L296" s="24">
        <f t="shared" si="8"/>
        <v>119.22141119221411</v>
      </c>
    </row>
    <row r="297" spans="1:12" x14ac:dyDescent="0.3">
      <c r="A297" s="9" t="s">
        <v>369</v>
      </c>
      <c r="B297" s="9" t="s">
        <v>370</v>
      </c>
      <c r="C297" s="18" t="s">
        <v>1315</v>
      </c>
      <c r="D297" s="10">
        <v>44573</v>
      </c>
      <c r="E297" s="11">
        <v>339500</v>
      </c>
      <c r="F297" s="28" t="s">
        <v>371</v>
      </c>
      <c r="G297" s="9" t="s">
        <v>32</v>
      </c>
      <c r="H297" s="9" t="s">
        <v>1319</v>
      </c>
      <c r="I297" s="9" t="s">
        <v>7</v>
      </c>
      <c r="J297" s="9" t="s">
        <v>372</v>
      </c>
      <c r="K297" s="9" t="s">
        <v>373</v>
      </c>
      <c r="L297" s="24">
        <f t="shared" si="8"/>
        <v>67.055105668575948</v>
      </c>
    </row>
    <row r="298" spans="1:12" x14ac:dyDescent="0.3">
      <c r="A298" s="9" t="s">
        <v>440</v>
      </c>
      <c r="B298" s="9" t="s">
        <v>441</v>
      </c>
      <c r="C298" s="18" t="s">
        <v>1315</v>
      </c>
      <c r="D298" s="10">
        <v>44718</v>
      </c>
      <c r="E298" s="11">
        <v>2350000</v>
      </c>
      <c r="F298" s="28" t="s">
        <v>442</v>
      </c>
      <c r="G298" s="9" t="s">
        <v>9</v>
      </c>
      <c r="H298" s="9" t="s">
        <v>443</v>
      </c>
      <c r="I298" s="9" t="s">
        <v>7</v>
      </c>
      <c r="J298" s="9" t="s">
        <v>444</v>
      </c>
      <c r="K298" s="9" t="s">
        <v>445</v>
      </c>
      <c r="L298" s="24">
        <f t="shared" si="8"/>
        <v>222.87556904400606</v>
      </c>
    </row>
    <row r="299" spans="1:12" x14ac:dyDescent="0.3">
      <c r="A299" s="9" t="s">
        <v>601</v>
      </c>
      <c r="B299" s="9" t="s">
        <v>602</v>
      </c>
      <c r="C299" s="18" t="s">
        <v>1315</v>
      </c>
      <c r="D299" s="10">
        <v>45569</v>
      </c>
      <c r="E299" s="11">
        <v>265000</v>
      </c>
      <c r="F299" s="28" t="s">
        <v>603</v>
      </c>
      <c r="G299" s="9" t="s">
        <v>32</v>
      </c>
      <c r="H299" s="9" t="s">
        <v>78</v>
      </c>
      <c r="I299" s="9" t="s">
        <v>7</v>
      </c>
      <c r="J299" s="9" t="s">
        <v>604</v>
      </c>
      <c r="K299" s="9" t="s">
        <v>497</v>
      </c>
      <c r="L299" s="24">
        <f t="shared" si="8"/>
        <v>151.42857142857142</v>
      </c>
    </row>
    <row r="300" spans="1:12" x14ac:dyDescent="0.3">
      <c r="A300" s="9" t="s">
        <v>653</v>
      </c>
      <c r="B300" s="9" t="s">
        <v>654</v>
      </c>
      <c r="C300" s="18" t="s">
        <v>1315</v>
      </c>
      <c r="D300" s="10">
        <v>44939</v>
      </c>
      <c r="E300" s="11">
        <v>384500</v>
      </c>
      <c r="F300" s="28" t="s">
        <v>171</v>
      </c>
      <c r="G300" s="9" t="s">
        <v>32</v>
      </c>
      <c r="H300" s="9" t="s">
        <v>273</v>
      </c>
      <c r="I300" s="9" t="s">
        <v>7</v>
      </c>
      <c r="J300" s="9" t="s">
        <v>656</v>
      </c>
      <c r="K300" s="9" t="s">
        <v>10</v>
      </c>
      <c r="L300" s="24">
        <f t="shared" si="8"/>
        <v>200.26041666666666</v>
      </c>
    </row>
    <row r="301" spans="1:12" x14ac:dyDescent="0.3">
      <c r="A301" s="9" t="s">
        <v>689</v>
      </c>
      <c r="B301" s="9" t="s">
        <v>690</v>
      </c>
      <c r="C301" s="18" t="s">
        <v>1315</v>
      </c>
      <c r="D301" s="10">
        <v>44848</v>
      </c>
      <c r="E301" s="11">
        <v>795000</v>
      </c>
      <c r="F301" s="28" t="s">
        <v>691</v>
      </c>
      <c r="G301" s="9" t="s">
        <v>32</v>
      </c>
      <c r="H301" s="9" t="s">
        <v>688</v>
      </c>
      <c r="I301" s="9" t="s">
        <v>7</v>
      </c>
      <c r="J301" s="9" t="s">
        <v>692</v>
      </c>
      <c r="K301" s="9" t="s">
        <v>693</v>
      </c>
      <c r="L301" s="24">
        <f t="shared" si="8"/>
        <v>99.874371859296488</v>
      </c>
    </row>
    <row r="302" spans="1:12" x14ac:dyDescent="0.3">
      <c r="A302" s="9" t="s">
        <v>744</v>
      </c>
      <c r="B302" s="9" t="s">
        <v>745</v>
      </c>
      <c r="C302" s="18" t="s">
        <v>1315</v>
      </c>
      <c r="D302" s="10">
        <v>45034</v>
      </c>
      <c r="E302" s="11">
        <v>260000</v>
      </c>
      <c r="F302" s="28" t="s">
        <v>746</v>
      </c>
      <c r="G302" s="9" t="s">
        <v>32</v>
      </c>
      <c r="H302" s="9" t="s">
        <v>747</v>
      </c>
      <c r="I302" s="9" t="s">
        <v>7</v>
      </c>
      <c r="J302" s="9" t="s">
        <v>255</v>
      </c>
      <c r="K302" s="9" t="s">
        <v>748</v>
      </c>
      <c r="L302" s="24">
        <f t="shared" si="8"/>
        <v>84.115173083144612</v>
      </c>
    </row>
    <row r="303" spans="1:12" x14ac:dyDescent="0.3">
      <c r="A303" s="9" t="s">
        <v>797</v>
      </c>
      <c r="B303" s="9" t="s">
        <v>798</v>
      </c>
      <c r="C303" s="18" t="s">
        <v>1315</v>
      </c>
      <c r="D303" s="10">
        <v>45653</v>
      </c>
      <c r="E303" s="11">
        <v>850000</v>
      </c>
      <c r="F303" s="28" t="s">
        <v>799</v>
      </c>
      <c r="G303" s="9" t="s">
        <v>32</v>
      </c>
      <c r="H303" s="9" t="s">
        <v>335</v>
      </c>
      <c r="I303" s="9" t="s">
        <v>7</v>
      </c>
      <c r="J303" s="9" t="s">
        <v>800</v>
      </c>
      <c r="K303" s="9" t="s">
        <v>801</v>
      </c>
      <c r="L303" s="24">
        <f t="shared" si="8"/>
        <v>310.89978054133138</v>
      </c>
    </row>
    <row r="304" spans="1:12" x14ac:dyDescent="0.3">
      <c r="A304" s="9" t="s">
        <v>807</v>
      </c>
      <c r="B304" s="9" t="s">
        <v>808</v>
      </c>
      <c r="C304" s="18" t="s">
        <v>1315</v>
      </c>
      <c r="D304" s="10">
        <v>45188</v>
      </c>
      <c r="E304" s="11">
        <v>2300000</v>
      </c>
      <c r="F304" s="28" t="s">
        <v>809</v>
      </c>
      <c r="G304" s="9" t="s">
        <v>7</v>
      </c>
      <c r="H304" s="9" t="s">
        <v>22</v>
      </c>
      <c r="I304" s="9" t="s">
        <v>7</v>
      </c>
      <c r="J304" s="9" t="s">
        <v>810</v>
      </c>
      <c r="K304" s="9" t="s">
        <v>7</v>
      </c>
      <c r="L304" s="24" t="s">
        <v>1315</v>
      </c>
    </row>
    <row r="305" spans="1:12" x14ac:dyDescent="0.3">
      <c r="A305" s="9" t="s">
        <v>925</v>
      </c>
      <c r="B305" s="9" t="s">
        <v>926</v>
      </c>
      <c r="C305" s="20" t="s">
        <v>1340</v>
      </c>
      <c r="D305" s="10">
        <v>45554</v>
      </c>
      <c r="E305" s="11">
        <v>12000000</v>
      </c>
      <c r="F305" s="28" t="s">
        <v>927</v>
      </c>
      <c r="G305" s="9" t="s">
        <v>32</v>
      </c>
      <c r="H305" s="9" t="s">
        <v>300</v>
      </c>
      <c r="I305" s="9" t="s">
        <v>7</v>
      </c>
      <c r="J305" s="9" t="s">
        <v>928</v>
      </c>
      <c r="K305" s="9" t="s">
        <v>929</v>
      </c>
      <c r="L305" s="24">
        <f>SUM(E305/K305)</f>
        <v>2190.5805038335161</v>
      </c>
    </row>
    <row r="306" spans="1:12" x14ac:dyDescent="0.3">
      <c r="A306" s="1" t="s">
        <v>1335</v>
      </c>
      <c r="B306" s="1"/>
      <c r="C306" s="22"/>
      <c r="D306" s="3"/>
      <c r="E306" s="1"/>
      <c r="F306" s="27"/>
      <c r="G306" s="4"/>
      <c r="H306" s="4"/>
      <c r="I306" s="4"/>
      <c r="J306" s="1"/>
      <c r="K306" s="7"/>
      <c r="L306" s="25"/>
    </row>
    <row r="307" spans="1:12" x14ac:dyDescent="0.3">
      <c r="A307" s="9" t="s">
        <v>577</v>
      </c>
      <c r="B307" s="9" t="s">
        <v>578</v>
      </c>
      <c r="C307" s="18" t="s">
        <v>1315</v>
      </c>
      <c r="D307" s="10">
        <v>45114</v>
      </c>
      <c r="E307" s="11">
        <v>143500</v>
      </c>
      <c r="F307" s="28" t="s">
        <v>579</v>
      </c>
      <c r="G307" s="9" t="s">
        <v>9</v>
      </c>
      <c r="H307" s="9" t="s">
        <v>1319</v>
      </c>
      <c r="I307" s="9" t="s">
        <v>7</v>
      </c>
      <c r="J307" s="9" t="s">
        <v>580</v>
      </c>
      <c r="K307" s="9" t="s">
        <v>581</v>
      </c>
      <c r="L307" s="24">
        <f t="shared" ref="L307:L317" si="9">SUM(E307/K307)</f>
        <v>39.575289575289574</v>
      </c>
    </row>
    <row r="308" spans="1:12" x14ac:dyDescent="0.3">
      <c r="A308" s="9" t="s">
        <v>587</v>
      </c>
      <c r="B308" s="9" t="s">
        <v>588</v>
      </c>
      <c r="C308" s="18" t="s">
        <v>1315</v>
      </c>
      <c r="D308" s="10">
        <v>44501</v>
      </c>
      <c r="E308" s="11">
        <v>59000</v>
      </c>
      <c r="F308" s="28" t="s">
        <v>589</v>
      </c>
      <c r="G308" s="9" t="s">
        <v>9</v>
      </c>
      <c r="H308" s="9" t="s">
        <v>1319</v>
      </c>
      <c r="I308" s="9" t="s">
        <v>7</v>
      </c>
      <c r="J308" s="9" t="s">
        <v>590</v>
      </c>
      <c r="K308" s="9" t="s">
        <v>591</v>
      </c>
      <c r="L308" s="24">
        <f t="shared" si="9"/>
        <v>8.4009682471878122</v>
      </c>
    </row>
    <row r="309" spans="1:12" x14ac:dyDescent="0.3">
      <c r="A309" s="9" t="s">
        <v>615</v>
      </c>
      <c r="B309" s="9" t="s">
        <v>616</v>
      </c>
      <c r="C309" s="18" t="s">
        <v>1315</v>
      </c>
      <c r="D309" s="10">
        <v>44483</v>
      </c>
      <c r="E309" s="11">
        <v>105321</v>
      </c>
      <c r="F309" s="28" t="s">
        <v>617</v>
      </c>
      <c r="G309" s="9" t="s">
        <v>32</v>
      </c>
      <c r="H309" s="9" t="s">
        <v>618</v>
      </c>
      <c r="I309" s="9" t="s">
        <v>7</v>
      </c>
      <c r="J309" s="9" t="s">
        <v>619</v>
      </c>
      <c r="K309" s="9" t="s">
        <v>620</v>
      </c>
      <c r="L309" s="24">
        <f t="shared" si="9"/>
        <v>25.650511446663419</v>
      </c>
    </row>
    <row r="310" spans="1:12" x14ac:dyDescent="0.3">
      <c r="A310" s="9" t="s">
        <v>771</v>
      </c>
      <c r="B310" s="9" t="s">
        <v>772</v>
      </c>
      <c r="C310" s="18" t="s">
        <v>1315</v>
      </c>
      <c r="D310" s="10">
        <v>44530</v>
      </c>
      <c r="E310" s="11">
        <v>1345000</v>
      </c>
      <c r="F310" s="28" t="s">
        <v>773</v>
      </c>
      <c r="G310" s="9" t="s">
        <v>32</v>
      </c>
      <c r="H310" s="9" t="s">
        <v>35</v>
      </c>
      <c r="I310" s="9" t="s">
        <v>7</v>
      </c>
      <c r="J310" s="9" t="s">
        <v>774</v>
      </c>
      <c r="K310" s="9" t="s">
        <v>775</v>
      </c>
      <c r="L310" s="24">
        <f t="shared" si="9"/>
        <v>111.52570480928689</v>
      </c>
    </row>
    <row r="311" spans="1:12" x14ac:dyDescent="0.3">
      <c r="A311" s="9" t="s">
        <v>786</v>
      </c>
      <c r="B311" s="9" t="s">
        <v>787</v>
      </c>
      <c r="C311" s="18" t="s">
        <v>1315</v>
      </c>
      <c r="D311" s="10">
        <v>44280</v>
      </c>
      <c r="E311" s="11">
        <v>550000</v>
      </c>
      <c r="F311" s="28" t="s">
        <v>788</v>
      </c>
      <c r="G311" s="9" t="s">
        <v>32</v>
      </c>
      <c r="H311" s="9" t="s">
        <v>233</v>
      </c>
      <c r="I311" s="9" t="s">
        <v>7</v>
      </c>
      <c r="J311" s="9" t="s">
        <v>789</v>
      </c>
      <c r="K311" s="9" t="s">
        <v>597</v>
      </c>
      <c r="L311" s="24">
        <f t="shared" si="9"/>
        <v>73.333333333333329</v>
      </c>
    </row>
    <row r="312" spans="1:12" x14ac:dyDescent="0.3">
      <c r="A312" s="9" t="s">
        <v>786</v>
      </c>
      <c r="B312" s="9" t="s">
        <v>787</v>
      </c>
      <c r="C312" s="18" t="s">
        <v>1315</v>
      </c>
      <c r="D312" s="10">
        <v>45573</v>
      </c>
      <c r="E312" s="11">
        <v>650000</v>
      </c>
      <c r="F312" s="28" t="s">
        <v>788</v>
      </c>
      <c r="G312" s="9" t="s">
        <v>32</v>
      </c>
      <c r="H312" s="9" t="s">
        <v>233</v>
      </c>
      <c r="I312" s="9" t="s">
        <v>7</v>
      </c>
      <c r="J312" s="9" t="s">
        <v>789</v>
      </c>
      <c r="K312" s="9" t="s">
        <v>597</v>
      </c>
      <c r="L312" s="24">
        <f t="shared" si="9"/>
        <v>86.666666666666671</v>
      </c>
    </row>
    <row r="313" spans="1:12" x14ac:dyDescent="0.3">
      <c r="A313" s="9" t="s">
        <v>802</v>
      </c>
      <c r="B313" s="9" t="s">
        <v>803</v>
      </c>
      <c r="C313" s="18" t="s">
        <v>1315</v>
      </c>
      <c r="D313" s="10">
        <v>45544</v>
      </c>
      <c r="E313" s="11">
        <v>2990000</v>
      </c>
      <c r="F313" s="28" t="s">
        <v>804</v>
      </c>
      <c r="G313" s="9" t="s">
        <v>32</v>
      </c>
      <c r="H313" s="9" t="s">
        <v>340</v>
      </c>
      <c r="I313" s="9" t="s">
        <v>7</v>
      </c>
      <c r="J313" s="9" t="s">
        <v>805</v>
      </c>
      <c r="K313" s="9" t="s">
        <v>806</v>
      </c>
      <c r="L313" s="24">
        <f t="shared" si="9"/>
        <v>123.26846965699208</v>
      </c>
    </row>
    <row r="314" spans="1:12" x14ac:dyDescent="0.3">
      <c r="A314" s="9" t="s">
        <v>816</v>
      </c>
      <c r="B314" s="9" t="s">
        <v>817</v>
      </c>
      <c r="C314" s="18" t="s">
        <v>1315</v>
      </c>
      <c r="D314" s="10">
        <v>44616</v>
      </c>
      <c r="E314" s="11">
        <v>402000</v>
      </c>
      <c r="F314" s="28" t="s">
        <v>818</v>
      </c>
      <c r="G314" s="9" t="s">
        <v>32</v>
      </c>
      <c r="H314" s="9" t="s">
        <v>286</v>
      </c>
      <c r="I314" s="9" t="s">
        <v>7</v>
      </c>
      <c r="J314" s="9" t="s">
        <v>819</v>
      </c>
      <c r="K314" s="9" t="s">
        <v>293</v>
      </c>
      <c r="L314" s="24">
        <f t="shared" si="9"/>
        <v>42.315789473684212</v>
      </c>
    </row>
    <row r="315" spans="1:12" x14ac:dyDescent="0.3">
      <c r="A315" s="9" t="s">
        <v>820</v>
      </c>
      <c r="B315" s="9" t="s">
        <v>821</v>
      </c>
      <c r="C315" s="18" t="s">
        <v>1315</v>
      </c>
      <c r="D315" s="10">
        <v>44561</v>
      </c>
      <c r="E315" s="11">
        <v>1700000</v>
      </c>
      <c r="F315" s="28" t="s">
        <v>822</v>
      </c>
      <c r="G315" s="9" t="s">
        <v>32</v>
      </c>
      <c r="H315" s="9" t="s">
        <v>87</v>
      </c>
      <c r="I315" s="9" t="s">
        <v>7</v>
      </c>
      <c r="J315" s="9" t="s">
        <v>823</v>
      </c>
      <c r="K315" s="9" t="s">
        <v>824</v>
      </c>
      <c r="L315" s="24">
        <f t="shared" si="9"/>
        <v>24.5087438547929</v>
      </c>
    </row>
    <row r="316" spans="1:12" x14ac:dyDescent="0.3">
      <c r="A316" s="9" t="s">
        <v>825</v>
      </c>
      <c r="B316" s="9" t="s">
        <v>826</v>
      </c>
      <c r="C316" s="18" t="s">
        <v>1315</v>
      </c>
      <c r="D316" s="10">
        <v>45261</v>
      </c>
      <c r="E316" s="11">
        <v>940000</v>
      </c>
      <c r="F316" s="28" t="s">
        <v>827</v>
      </c>
      <c r="G316" s="9" t="s">
        <v>32</v>
      </c>
      <c r="H316" s="9" t="s">
        <v>233</v>
      </c>
      <c r="I316" s="9" t="s">
        <v>7</v>
      </c>
      <c r="J316" s="9" t="s">
        <v>828</v>
      </c>
      <c r="K316" s="9" t="s">
        <v>829</v>
      </c>
      <c r="L316" s="24">
        <f t="shared" si="9"/>
        <v>92.812006319115326</v>
      </c>
    </row>
    <row r="317" spans="1:12" x14ac:dyDescent="0.3">
      <c r="A317" s="9" t="s">
        <v>860</v>
      </c>
      <c r="B317" s="9" t="s">
        <v>861</v>
      </c>
      <c r="C317" s="18" t="s">
        <v>1315</v>
      </c>
      <c r="D317" s="10">
        <v>44546</v>
      </c>
      <c r="E317" s="11">
        <v>993000</v>
      </c>
      <c r="F317" s="28" t="s">
        <v>862</v>
      </c>
      <c r="G317" s="9" t="s">
        <v>32</v>
      </c>
      <c r="H317" s="9" t="s">
        <v>299</v>
      </c>
      <c r="I317" s="9" t="s">
        <v>7</v>
      </c>
      <c r="J317" s="9" t="s">
        <v>863</v>
      </c>
      <c r="K317" s="9" t="s">
        <v>245</v>
      </c>
      <c r="L317" s="24">
        <f t="shared" si="9"/>
        <v>84.152542372881356</v>
      </c>
    </row>
    <row r="318" spans="1:12" x14ac:dyDescent="0.3">
      <c r="A318" s="9" t="s">
        <v>930</v>
      </c>
      <c r="B318" s="9" t="s">
        <v>931</v>
      </c>
      <c r="C318" s="18" t="s">
        <v>1315</v>
      </c>
      <c r="D318" s="10">
        <v>45604</v>
      </c>
      <c r="E318" s="11">
        <v>2100000</v>
      </c>
      <c r="F318" s="28" t="s">
        <v>932</v>
      </c>
      <c r="G318" s="9" t="s">
        <v>32</v>
      </c>
      <c r="H318" s="9" t="s">
        <v>316</v>
      </c>
      <c r="I318" s="9" t="s">
        <v>7</v>
      </c>
      <c r="J318" s="9" t="s">
        <v>7</v>
      </c>
      <c r="K318" s="9" t="s">
        <v>7</v>
      </c>
      <c r="L318" s="24" t="s">
        <v>1315</v>
      </c>
    </row>
    <row r="319" spans="1:12" x14ac:dyDescent="0.3">
      <c r="A319" s="9" t="s">
        <v>986</v>
      </c>
      <c r="B319" s="9" t="s">
        <v>987</v>
      </c>
      <c r="C319" s="18" t="s">
        <v>1315</v>
      </c>
      <c r="D319" s="10">
        <v>44424</v>
      </c>
      <c r="E319" s="11">
        <v>325000</v>
      </c>
      <c r="F319" s="28" t="s">
        <v>988</v>
      </c>
      <c r="G319" s="9" t="s">
        <v>32</v>
      </c>
      <c r="H319" s="9" t="s">
        <v>688</v>
      </c>
      <c r="I319" s="9" t="s">
        <v>7</v>
      </c>
      <c r="J319" s="9" t="s">
        <v>989</v>
      </c>
      <c r="K319" s="9" t="s">
        <v>990</v>
      </c>
      <c r="L319" s="24">
        <f t="shared" ref="L319:L325" si="10">SUM(E319/K319)</f>
        <v>27.63135521169869</v>
      </c>
    </row>
    <row r="320" spans="1:12" x14ac:dyDescent="0.3">
      <c r="A320" s="9" t="s">
        <v>1050</v>
      </c>
      <c r="B320" s="9" t="s">
        <v>1051</v>
      </c>
      <c r="C320" s="18" t="s">
        <v>1315</v>
      </c>
      <c r="D320" s="10">
        <v>44490</v>
      </c>
      <c r="E320" s="11">
        <v>2260000</v>
      </c>
      <c r="F320" s="28" t="s">
        <v>1052</v>
      </c>
      <c r="G320" s="9" t="s">
        <v>32</v>
      </c>
      <c r="H320" s="9" t="s">
        <v>40</v>
      </c>
      <c r="I320" s="9" t="s">
        <v>7</v>
      </c>
      <c r="J320" s="9" t="s">
        <v>1053</v>
      </c>
      <c r="K320" s="9" t="s">
        <v>1054</v>
      </c>
      <c r="L320" s="24">
        <f t="shared" si="10"/>
        <v>1060.0375234521575</v>
      </c>
    </row>
    <row r="321" spans="1:12" x14ac:dyDescent="0.3">
      <c r="A321" s="9" t="s">
        <v>1079</v>
      </c>
      <c r="B321" s="9" t="s">
        <v>1080</v>
      </c>
      <c r="C321" s="18" t="s">
        <v>1315</v>
      </c>
      <c r="D321" s="10">
        <v>44831</v>
      </c>
      <c r="E321" s="11">
        <v>979000</v>
      </c>
      <c r="F321" s="28" t="s">
        <v>1081</v>
      </c>
      <c r="G321" s="9" t="s">
        <v>32</v>
      </c>
      <c r="H321" s="9" t="s">
        <v>335</v>
      </c>
      <c r="I321" s="9" t="s">
        <v>7</v>
      </c>
      <c r="J321" s="9" t="s">
        <v>1082</v>
      </c>
      <c r="K321" s="9" t="s">
        <v>1083</v>
      </c>
      <c r="L321" s="24">
        <f t="shared" si="10"/>
        <v>48.95</v>
      </c>
    </row>
    <row r="322" spans="1:12" x14ac:dyDescent="0.3">
      <c r="A322" s="9" t="s">
        <v>1161</v>
      </c>
      <c r="B322" s="9" t="s">
        <v>1162</v>
      </c>
      <c r="C322" s="20" t="s">
        <v>1339</v>
      </c>
      <c r="D322" s="10">
        <v>44910</v>
      </c>
      <c r="E322" s="11">
        <v>1117000</v>
      </c>
      <c r="F322" s="28" t="s">
        <v>1163</v>
      </c>
      <c r="G322" s="9" t="s">
        <v>32</v>
      </c>
      <c r="H322" s="9" t="s">
        <v>1164</v>
      </c>
      <c r="I322" s="9" t="s">
        <v>7</v>
      </c>
      <c r="J322" s="9" t="s">
        <v>134</v>
      </c>
      <c r="K322" s="9" t="s">
        <v>1165</v>
      </c>
      <c r="L322" s="24">
        <f t="shared" si="10"/>
        <v>78.995756718528995</v>
      </c>
    </row>
    <row r="323" spans="1:12" x14ac:dyDescent="0.3">
      <c r="A323" s="9" t="s">
        <v>1264</v>
      </c>
      <c r="B323" s="9" t="s">
        <v>1265</v>
      </c>
      <c r="C323" s="18" t="s">
        <v>1315</v>
      </c>
      <c r="D323" s="10">
        <v>44886</v>
      </c>
      <c r="E323" s="11">
        <v>250000</v>
      </c>
      <c r="F323" s="28" t="s">
        <v>1266</v>
      </c>
      <c r="G323" s="9" t="s">
        <v>32</v>
      </c>
      <c r="H323" s="9" t="s">
        <v>148</v>
      </c>
      <c r="I323" s="9" t="s">
        <v>7</v>
      </c>
      <c r="J323" s="9" t="s">
        <v>1267</v>
      </c>
      <c r="K323" s="9" t="s">
        <v>1268</v>
      </c>
      <c r="L323" s="24">
        <f t="shared" si="10"/>
        <v>133.12034078807241</v>
      </c>
    </row>
    <row r="324" spans="1:12" x14ac:dyDescent="0.3">
      <c r="A324" s="9" t="s">
        <v>1297</v>
      </c>
      <c r="B324" s="9" t="s">
        <v>1298</v>
      </c>
      <c r="C324" s="18" t="s">
        <v>1315</v>
      </c>
      <c r="D324" s="10">
        <v>44603</v>
      </c>
      <c r="E324" s="11">
        <v>6988812</v>
      </c>
      <c r="F324" s="28" t="s">
        <v>1299</v>
      </c>
      <c r="G324" s="9" t="s">
        <v>7</v>
      </c>
      <c r="H324" s="9" t="s">
        <v>893</v>
      </c>
      <c r="I324" s="9" t="s">
        <v>7</v>
      </c>
      <c r="J324" s="9" t="s">
        <v>1300</v>
      </c>
      <c r="K324" s="9" t="s">
        <v>1301</v>
      </c>
      <c r="L324" s="24">
        <f t="shared" si="10"/>
        <v>133.96741297347032</v>
      </c>
    </row>
    <row r="325" spans="1:12" x14ac:dyDescent="0.3">
      <c r="A325" s="9" t="s">
        <v>1302</v>
      </c>
      <c r="B325" s="9" t="s">
        <v>1303</v>
      </c>
      <c r="C325" s="18" t="s">
        <v>1315</v>
      </c>
      <c r="D325" s="10">
        <v>44396</v>
      </c>
      <c r="E325" s="11">
        <v>5333500</v>
      </c>
      <c r="F325" s="28" t="s">
        <v>1308</v>
      </c>
      <c r="G325" s="9" t="s">
        <v>7</v>
      </c>
      <c r="H325" s="9" t="s">
        <v>1309</v>
      </c>
      <c r="I325" s="9" t="s">
        <v>7</v>
      </c>
      <c r="J325" s="9" t="s">
        <v>1305</v>
      </c>
      <c r="K325" s="9" t="s">
        <v>1306</v>
      </c>
      <c r="L325" s="24">
        <f t="shared" si="10"/>
        <v>704.74365750528546</v>
      </c>
    </row>
    <row r="326" spans="1:12" x14ac:dyDescent="0.3">
      <c r="A326" s="1" t="s">
        <v>352</v>
      </c>
      <c r="B326" s="1"/>
      <c r="C326" s="22"/>
      <c r="D326" s="3"/>
      <c r="E326" s="1"/>
      <c r="F326" s="27"/>
      <c r="G326" s="4"/>
      <c r="H326" s="4"/>
      <c r="I326" s="4"/>
      <c r="J326" s="1"/>
      <c r="K326" s="7"/>
      <c r="L326" s="25"/>
    </row>
    <row r="327" spans="1:12" x14ac:dyDescent="0.3">
      <c r="A327" s="9" t="s">
        <v>351</v>
      </c>
      <c r="B327" s="9" t="s">
        <v>353</v>
      </c>
      <c r="C327" s="18" t="s">
        <v>1315</v>
      </c>
      <c r="D327" s="10">
        <v>45198</v>
      </c>
      <c r="E327" s="11">
        <v>2325000</v>
      </c>
      <c r="F327" s="28" t="s">
        <v>354</v>
      </c>
      <c r="G327" s="9" t="s">
        <v>9</v>
      </c>
      <c r="H327" s="9" t="s">
        <v>355</v>
      </c>
      <c r="I327" s="9" t="s">
        <v>318</v>
      </c>
      <c r="J327" s="9" t="s">
        <v>356</v>
      </c>
      <c r="K327" s="9" t="s">
        <v>357</v>
      </c>
      <c r="L327" s="24">
        <f>SUM(E327/K327)</f>
        <v>122.35554152194506</v>
      </c>
    </row>
    <row r="328" spans="1:12" x14ac:dyDescent="0.3">
      <c r="A328" s="1" t="s">
        <v>1336</v>
      </c>
      <c r="B328" s="1"/>
      <c r="C328" s="22"/>
      <c r="D328" s="3"/>
      <c r="E328" s="1"/>
      <c r="F328" s="27"/>
      <c r="G328" s="4"/>
      <c r="H328" s="4"/>
      <c r="I328" s="4"/>
      <c r="J328" s="1"/>
      <c r="K328" s="7"/>
      <c r="L328" s="25"/>
    </row>
    <row r="329" spans="1:12" x14ac:dyDescent="0.3">
      <c r="A329" s="9" t="s">
        <v>1089</v>
      </c>
      <c r="B329" s="9" t="s">
        <v>1090</v>
      </c>
      <c r="C329" s="18" t="s">
        <v>1315</v>
      </c>
      <c r="D329" s="10">
        <v>44553</v>
      </c>
      <c r="E329" s="11">
        <v>600000</v>
      </c>
      <c r="F329" s="28" t="s">
        <v>1091</v>
      </c>
      <c r="G329" s="9" t="s">
        <v>32</v>
      </c>
      <c r="H329" s="9" t="s">
        <v>86</v>
      </c>
      <c r="I329" s="9" t="s">
        <v>7</v>
      </c>
      <c r="J329" s="9" t="s">
        <v>1092</v>
      </c>
      <c r="K329" s="9" t="s">
        <v>614</v>
      </c>
      <c r="L329" s="24">
        <f>SUM(E329/K329)</f>
        <v>42.857142857142854</v>
      </c>
    </row>
    <row r="330" spans="1:12" x14ac:dyDescent="0.3">
      <c r="A330" s="1" t="s">
        <v>388</v>
      </c>
      <c r="B330" s="1"/>
      <c r="C330" s="22"/>
      <c r="D330" s="3"/>
      <c r="E330" s="1"/>
      <c r="F330" s="27"/>
      <c r="G330" s="4"/>
      <c r="H330" s="4"/>
      <c r="I330" s="4"/>
      <c r="J330" s="1"/>
      <c r="K330" s="7"/>
      <c r="L330" s="25"/>
    </row>
    <row r="331" spans="1:12" x14ac:dyDescent="0.3">
      <c r="A331" s="9" t="s">
        <v>564</v>
      </c>
      <c r="B331" s="9" t="s">
        <v>565</v>
      </c>
      <c r="C331" s="18" t="s">
        <v>1315</v>
      </c>
      <c r="D331" s="10">
        <v>45639</v>
      </c>
      <c r="E331" s="11">
        <v>300000</v>
      </c>
      <c r="F331" s="28" t="s">
        <v>566</v>
      </c>
      <c r="G331" s="9" t="s">
        <v>32</v>
      </c>
      <c r="H331" s="9" t="s">
        <v>1319</v>
      </c>
      <c r="I331" s="9" t="s">
        <v>7</v>
      </c>
      <c r="J331" s="9" t="s">
        <v>567</v>
      </c>
      <c r="K331" s="9" t="s">
        <v>568</v>
      </c>
      <c r="L331" s="24">
        <f>SUM(E331/K331)</f>
        <v>28.771458712956747</v>
      </c>
    </row>
    <row r="332" spans="1:12" x14ac:dyDescent="0.3">
      <c r="A332" s="9" t="s">
        <v>903</v>
      </c>
      <c r="B332" s="9" t="s">
        <v>904</v>
      </c>
      <c r="C332" s="18" t="s">
        <v>1315</v>
      </c>
      <c r="D332" s="10">
        <v>45412</v>
      </c>
      <c r="E332" s="11">
        <v>487000</v>
      </c>
      <c r="F332" s="28" t="s">
        <v>905</v>
      </c>
      <c r="G332" s="9" t="s">
        <v>32</v>
      </c>
      <c r="H332" s="9" t="s">
        <v>761</v>
      </c>
      <c r="I332" s="9" t="s">
        <v>7</v>
      </c>
      <c r="J332" s="9" t="s">
        <v>906</v>
      </c>
      <c r="K332" s="9" t="s">
        <v>48</v>
      </c>
      <c r="L332" s="24">
        <f>SUM(E332/K332)</f>
        <v>67.638888888888886</v>
      </c>
    </row>
    <row r="333" spans="1:12" x14ac:dyDescent="0.3">
      <c r="A333" s="9" t="s">
        <v>907</v>
      </c>
      <c r="B333" s="9" t="s">
        <v>908</v>
      </c>
      <c r="C333" s="18" t="s">
        <v>1315</v>
      </c>
      <c r="D333" s="10">
        <v>45107</v>
      </c>
      <c r="E333" s="11">
        <v>585000</v>
      </c>
      <c r="F333" s="28" t="s">
        <v>909</v>
      </c>
      <c r="G333" s="9" t="s">
        <v>32</v>
      </c>
      <c r="H333" s="9" t="s">
        <v>761</v>
      </c>
      <c r="I333" s="9" t="s">
        <v>7</v>
      </c>
      <c r="J333" s="9" t="s">
        <v>910</v>
      </c>
      <c r="K333" s="9" t="s">
        <v>434</v>
      </c>
      <c r="L333" s="24">
        <f>SUM(E333/K333)</f>
        <v>83.571428571428569</v>
      </c>
    </row>
    <row r="334" spans="1:12" x14ac:dyDescent="0.3">
      <c r="A334" s="9" t="s">
        <v>1023</v>
      </c>
      <c r="B334" s="9" t="s">
        <v>1024</v>
      </c>
      <c r="C334" s="20" t="s">
        <v>1338</v>
      </c>
      <c r="D334" s="10">
        <v>44883</v>
      </c>
      <c r="E334" s="11">
        <v>230000</v>
      </c>
      <c r="F334" s="28" t="s">
        <v>1025</v>
      </c>
      <c r="G334" s="9" t="s">
        <v>9</v>
      </c>
      <c r="H334" s="9" t="s">
        <v>1319</v>
      </c>
      <c r="I334" s="9" t="s">
        <v>7</v>
      </c>
      <c r="J334" s="9" t="s">
        <v>1026</v>
      </c>
      <c r="K334" s="9" t="s">
        <v>1027</v>
      </c>
      <c r="L334" s="24">
        <f>SUM(E334/K334)</f>
        <v>14.842540010325246</v>
      </c>
    </row>
    <row r="335" spans="1:12" x14ac:dyDescent="0.3">
      <c r="A335" s="1" t="s">
        <v>481</v>
      </c>
      <c r="B335" s="1"/>
      <c r="C335" s="22"/>
      <c r="D335" s="3"/>
      <c r="E335" s="1"/>
      <c r="F335" s="27"/>
      <c r="G335" s="4"/>
      <c r="H335" s="4"/>
      <c r="I335" s="4"/>
      <c r="J335" s="1"/>
      <c r="K335" s="7"/>
      <c r="L335" s="25"/>
    </row>
    <row r="336" spans="1:12" x14ac:dyDescent="0.3">
      <c r="A336" s="9" t="s">
        <v>480</v>
      </c>
      <c r="B336" s="9" t="s">
        <v>482</v>
      </c>
      <c r="C336" s="18" t="s">
        <v>1315</v>
      </c>
      <c r="D336" s="10">
        <v>45483</v>
      </c>
      <c r="E336" s="11">
        <v>12000000</v>
      </c>
      <c r="F336" s="28" t="s">
        <v>483</v>
      </c>
      <c r="G336" s="9" t="s">
        <v>7</v>
      </c>
      <c r="H336" s="9" t="s">
        <v>484</v>
      </c>
      <c r="I336" s="9" t="s">
        <v>7</v>
      </c>
      <c r="J336" s="9" t="s">
        <v>485</v>
      </c>
      <c r="K336" s="9" t="s">
        <v>486</v>
      </c>
      <c r="L336" s="24">
        <f>SUM(E336/K336)</f>
        <v>471.40163419233187</v>
      </c>
    </row>
    <row r="337" spans="1:12" x14ac:dyDescent="0.3">
      <c r="A337" s="1" t="s">
        <v>1337</v>
      </c>
      <c r="B337" s="1"/>
      <c r="C337" s="22"/>
      <c r="D337" s="3"/>
      <c r="E337" s="1"/>
      <c r="F337" s="27"/>
      <c r="G337" s="4"/>
      <c r="H337" s="4"/>
      <c r="I337" s="4"/>
      <c r="J337" s="1"/>
      <c r="K337" s="7"/>
      <c r="L337" s="25"/>
    </row>
    <row r="338" spans="1:12" x14ac:dyDescent="0.3">
      <c r="A338" s="9" t="s">
        <v>705</v>
      </c>
      <c r="B338" s="9" t="s">
        <v>706</v>
      </c>
      <c r="C338" s="18" t="s">
        <v>1315</v>
      </c>
      <c r="D338" s="10">
        <v>45006</v>
      </c>
      <c r="E338" s="11">
        <v>875000</v>
      </c>
      <c r="F338" s="28" t="s">
        <v>707</v>
      </c>
      <c r="G338" s="9" t="s">
        <v>32</v>
      </c>
      <c r="H338" s="9" t="s">
        <v>273</v>
      </c>
      <c r="I338" s="9" t="s">
        <v>7</v>
      </c>
      <c r="J338" s="9" t="s">
        <v>708</v>
      </c>
      <c r="K338" s="9" t="s">
        <v>709</v>
      </c>
      <c r="L338" s="24">
        <f>SUM(E338/K338)</f>
        <v>64.38557763061074</v>
      </c>
    </row>
    <row r="339" spans="1:12" x14ac:dyDescent="0.3">
      <c r="D339" s="13"/>
    </row>
  </sheetData>
  <sortState xmlns:xlrd2="http://schemas.microsoft.com/office/spreadsheetml/2017/richdata2" ref="A3:AB805">
    <sortCondition ref="A3:A805"/>
    <sortCondition ref="D3:D805"/>
  </sortState>
  <mergeCells count="1">
    <mergeCell ref="B1:L1"/>
  </mergeCells>
  <pageMargins left="0.25" right="0.25" top="0.5" bottom="0.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Harmony</dc:creator>
  <cp:lastModifiedBy>Powell, Harmony</cp:lastModifiedBy>
  <cp:lastPrinted>2025-08-04T18:07:29Z</cp:lastPrinted>
  <dcterms:created xsi:type="dcterms:W3CDTF">2025-08-01T20:17:58Z</dcterms:created>
  <dcterms:modified xsi:type="dcterms:W3CDTF">2025-08-18T19:02:14Z</dcterms:modified>
</cp:coreProperties>
</file>